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885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<sst xmlns="http://schemas.openxmlformats.org/spreadsheetml/2006/main" count="133" uniqueCount="54">
  <si>
    <t>Информация  о долговых обязательствах  муниципальных образований  Новгородской области</t>
  </si>
  <si>
    <t>Муниципальное образование:</t>
  </si>
  <si>
    <t xml:space="preserve">Код строки </t>
  </si>
  <si>
    <t>Наименование заимствования</t>
  </si>
  <si>
    <t xml:space="preserve">Объем долга на отчетную дату  (руб)   </t>
  </si>
  <si>
    <t>Погашение основного долга по годам</t>
  </si>
  <si>
    <t>Полное наменование заемщика</t>
  </si>
  <si>
    <t xml:space="preserve">Полное наименование кредитора </t>
  </si>
  <si>
    <t>Полное наименование гаранта</t>
  </si>
  <si>
    <t>Дата возникновения  заимстваваний</t>
  </si>
  <si>
    <t>Срок окончательного погашения обязательств</t>
  </si>
  <si>
    <t>Всего</t>
  </si>
  <si>
    <t xml:space="preserve">основной долг  (руб)   </t>
  </si>
  <si>
    <t>4</t>
  </si>
  <si>
    <t>5</t>
  </si>
  <si>
    <t>6</t>
  </si>
  <si>
    <t>7</t>
  </si>
  <si>
    <t>8</t>
  </si>
  <si>
    <t>010</t>
  </si>
  <si>
    <t>Всего прочие кредиты (заимствования)</t>
  </si>
  <si>
    <t>Х</t>
  </si>
  <si>
    <t>011</t>
  </si>
  <si>
    <t>012</t>
  </si>
  <si>
    <t>Прочие кредиты  (заимствования), полученные муниципальными районами и В.Новгородом</t>
  </si>
  <si>
    <t>020</t>
  </si>
  <si>
    <t>Всего бюджетные кредиты</t>
  </si>
  <si>
    <t>021</t>
  </si>
  <si>
    <t>022</t>
  </si>
  <si>
    <t>030</t>
  </si>
  <si>
    <t xml:space="preserve">Всего кредиты комерческих банков </t>
  </si>
  <si>
    <t xml:space="preserve">Бюджетные кредиты, полученные муниципальными районами и В.Новгородом </t>
  </si>
  <si>
    <t>031</t>
  </si>
  <si>
    <t>Бюджетные кредиты, полученные поселениями</t>
  </si>
  <si>
    <t>Прочие кредиты  (заимствования), полученные поселениями</t>
  </si>
  <si>
    <t>032</t>
  </si>
  <si>
    <t>Кредиты коммерческих банков, полученные муниципальными районами и В.Новгородом</t>
  </si>
  <si>
    <t>Кредиты коммерческих банков, полученные поселениями</t>
  </si>
  <si>
    <t>040</t>
  </si>
  <si>
    <t xml:space="preserve">Итого муниципальные гарантии муниципальных образований </t>
  </si>
  <si>
    <t>041</t>
  </si>
  <si>
    <t>042</t>
  </si>
  <si>
    <t>000</t>
  </si>
  <si>
    <t>Итого долговых обязательств</t>
  </si>
  <si>
    <t>Итого долговых обязательств по  муниципальным районам и В.Новгороду</t>
  </si>
  <si>
    <t>Итого долговых обязательств по поселениям</t>
  </si>
  <si>
    <t>001</t>
  </si>
  <si>
    <t>002</t>
  </si>
  <si>
    <t xml:space="preserve">Муниципальные гарантии муниципальных районов и В.Новгорода </t>
  </si>
  <si>
    <t>Муниципальные гарантии поселений</t>
  </si>
  <si>
    <t>Дата:</t>
  </si>
  <si>
    <t>Комитет финансов и экономики Администрации Окуловского района</t>
  </si>
  <si>
    <t>Администрация Окуловского муниципального района</t>
  </si>
  <si>
    <t>Администрация Окуловского городского поселения</t>
  </si>
  <si>
    <t>Правительство Новгородской области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</si>
</sst>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[$-FC19]d\ mmmm\ yyyy\ &quot;г.&quot;"/>
  </numFmts>
  <fonts count="22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0" borderId="10" xfId="52" applyNumberFormat="1" applyFont="1" applyBorder="1" applyAlignment="1">
      <alignment horizontal="center" wrapText="1"/>
      <protection/>
    </xf>
    <xf numFmtId="49" fontId="2" fillId="0" borderId="11" xfId="52" applyNumberFormat="1" applyFont="1" applyBorder="1" applyAlignment="1">
      <alignment horizontal="center" wrapText="1"/>
      <protection/>
    </xf>
    <xf numFmtId="49" fontId="2" fillId="0" borderId="12" xfId="52" applyNumberFormat="1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1" fillId="0" borderId="11" xfId="0" applyFont="1" applyBorder="1" applyAlignment="1">
      <alignment/>
    </xf>
    <xf numFmtId="4" fontId="21" fillId="0" borderId="11" xfId="0" applyNumberFormat="1" applyFont="1" applyBorder="1" applyAlignment="1">
      <alignment/>
    </xf>
    <xf numFmtId="49" fontId="21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/>
    </xf>
    <xf numFmtId="49" fontId="21" fillId="0" borderId="11" xfId="0" applyNumberFormat="1" applyFont="1" applyBorder="1" applyAlignment="1">
      <alignment wrapText="1"/>
    </xf>
    <xf numFmtId="0" fontId="12" fillId="0" borderId="0" xfId="0" applyFont="1" applyAlignment="1">
      <alignment/>
    </xf>
    <xf numFmtId="49" fontId="2" fillId="0" borderId="11" xfId="52" applyNumberFormat="1" applyFont="1" applyBorder="1" applyAlignment="1">
      <alignment horizontal="center"/>
      <protection/>
    </xf>
    <xf numFmtId="4" fontId="21" fillId="0" borderId="11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wrapText="1"/>
      <protection locked="0"/>
    </xf>
    <xf numFmtId="14" fontId="21" fillId="0" borderId="11" xfId="0" applyNumberFormat="1" applyFont="1" applyBorder="1" applyAlignment="1" applyProtection="1">
      <alignment/>
      <protection locked="0"/>
    </xf>
    <xf numFmtId="49" fontId="3" fillId="4" borderId="11" xfId="53" applyNumberFormat="1" applyFont="1" applyFill="1" applyBorder="1" applyAlignment="1">
      <alignment horizontal="center"/>
      <protection/>
    </xf>
    <xf numFmtId="49" fontId="3" fillId="4" borderId="11" xfId="53" applyNumberFormat="1" applyFont="1" applyFill="1" applyBorder="1" applyAlignment="1">
      <alignment wrapText="1"/>
      <protection/>
    </xf>
    <xf numFmtId="4" fontId="3" fillId="4" borderId="11" xfId="53" applyNumberFormat="1" applyFont="1" applyFill="1" applyBorder="1" applyAlignment="1" applyProtection="1">
      <alignment horizontal="right"/>
      <protection/>
    </xf>
    <xf numFmtId="49" fontId="3" fillId="4" borderId="11" xfId="53" applyNumberFormat="1" applyFont="1" applyFill="1" applyBorder="1" applyAlignment="1" applyProtection="1">
      <alignment horizontal="center" wrapText="1"/>
      <protection/>
    </xf>
    <xf numFmtId="0" fontId="3" fillId="4" borderId="11" xfId="53" applyFont="1" applyFill="1" applyBorder="1" applyAlignment="1" applyProtection="1">
      <alignment horizontal="center" wrapText="1"/>
      <protection/>
    </xf>
    <xf numFmtId="49" fontId="4" fillId="4" borderId="11" xfId="53" applyNumberFormat="1" applyFont="1" applyFill="1" applyBorder="1" applyAlignment="1">
      <alignment horizontal="center"/>
      <protection/>
    </xf>
    <xf numFmtId="49" fontId="4" fillId="4" borderId="11" xfId="53" applyNumberFormat="1" applyFont="1" applyFill="1" applyBorder="1" applyAlignment="1">
      <alignment wrapText="1"/>
      <protection/>
    </xf>
    <xf numFmtId="4" fontId="4" fillId="4" borderId="11" xfId="53" applyNumberFormat="1" applyFont="1" applyFill="1" applyBorder="1" applyAlignment="1" applyProtection="1">
      <alignment horizontal="right"/>
      <protection/>
    </xf>
    <xf numFmtId="49" fontId="4" fillId="4" borderId="11" xfId="53" applyNumberFormat="1" applyFont="1" applyFill="1" applyBorder="1" applyAlignment="1" applyProtection="1">
      <alignment horizontal="center" wrapText="1"/>
      <protection/>
    </xf>
    <xf numFmtId="0" fontId="4" fillId="4" borderId="11" xfId="53" applyFont="1" applyFill="1" applyBorder="1" applyAlignment="1" applyProtection="1">
      <alignment horizontal="center" wrapText="1"/>
      <protection/>
    </xf>
    <xf numFmtId="4" fontId="4" fillId="4" borderId="11" xfId="53" applyNumberFormat="1" applyFont="1" applyFill="1" applyBorder="1" applyAlignment="1" applyProtection="1">
      <alignment horizontal="right"/>
      <protection locked="0"/>
    </xf>
    <xf numFmtId="49" fontId="4" fillId="4" borderId="11" xfId="53" applyNumberFormat="1" applyFont="1" applyFill="1" applyBorder="1" applyAlignment="1" applyProtection="1">
      <alignment horizontal="center" wrapText="1"/>
      <protection locked="0"/>
    </xf>
    <xf numFmtId="0" fontId="4" fillId="4" borderId="11" xfId="53" applyFont="1" applyFill="1" applyBorder="1" applyAlignment="1" applyProtection="1">
      <alignment horizontal="center" wrapText="1"/>
      <protection locked="0"/>
    </xf>
    <xf numFmtId="49" fontId="3" fillId="24" borderId="11" xfId="53" applyNumberFormat="1" applyFont="1" applyFill="1" applyBorder="1" applyAlignment="1">
      <alignment horizontal="center"/>
      <protection/>
    </xf>
    <xf numFmtId="49" fontId="3" fillId="24" borderId="11" xfId="53" applyNumberFormat="1" applyFont="1" applyFill="1" applyBorder="1" applyAlignment="1">
      <alignment wrapText="1"/>
      <protection/>
    </xf>
    <xf numFmtId="4" fontId="3" fillId="24" borderId="11" xfId="53" applyNumberFormat="1" applyFont="1" applyFill="1" applyBorder="1" applyAlignment="1" applyProtection="1">
      <alignment horizontal="right"/>
      <protection/>
    </xf>
    <xf numFmtId="49" fontId="3" fillId="24" borderId="11" xfId="53" applyNumberFormat="1" applyFont="1" applyFill="1" applyBorder="1" applyAlignment="1" applyProtection="1">
      <alignment horizontal="center" wrapText="1"/>
      <protection/>
    </xf>
    <xf numFmtId="0" fontId="3" fillId="24" borderId="11" xfId="53" applyFont="1" applyFill="1" applyBorder="1" applyAlignment="1" applyProtection="1">
      <alignment horizontal="center" wrapText="1"/>
      <protection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49" fontId="21" fillId="20" borderId="11" xfId="0" applyNumberFormat="1" applyFont="1" applyFill="1" applyBorder="1" applyAlignment="1">
      <alignment/>
    </xf>
    <xf numFmtId="49" fontId="21" fillId="25" borderId="11" xfId="0" applyNumberFormat="1" applyFont="1" applyFill="1" applyBorder="1" applyAlignment="1">
      <alignment/>
    </xf>
    <xf numFmtId="4" fontId="21" fillId="26" borderId="11" xfId="0" applyNumberFormat="1" applyFont="1" applyFill="1" applyBorder="1" applyAlignment="1" applyProtection="1">
      <alignment/>
      <protection locked="0"/>
    </xf>
    <xf numFmtId="49" fontId="21" fillId="26" borderId="11" xfId="0" applyNumberFormat="1" applyFont="1" applyFill="1" applyBorder="1" applyAlignment="1" applyProtection="1">
      <alignment wrapText="1"/>
      <protection locked="0"/>
    </xf>
    <xf numFmtId="14" fontId="21" fillId="26" borderId="11" xfId="0" applyNumberFormat="1" applyFont="1" applyFill="1" applyBorder="1" applyAlignment="1" applyProtection="1">
      <alignment/>
      <protection locked="0"/>
    </xf>
    <xf numFmtId="49" fontId="21" fillId="25" borderId="11" xfId="0" applyNumberFormat="1" applyFont="1" applyFill="1" applyBorder="1" applyAlignment="1">
      <alignment wrapText="1"/>
    </xf>
    <xf numFmtId="49" fontId="21" fillId="25" borderId="1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0" borderId="11" xfId="52" applyNumberFormat="1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/>
      <protection/>
    </xf>
    <xf numFmtId="49" fontId="2" fillId="0" borderId="15" xfId="52" applyNumberFormat="1" applyFont="1" applyBorder="1" applyAlignment="1">
      <alignment horizontal="center" wrapText="1"/>
      <protection/>
    </xf>
    <xf numFmtId="0" fontId="2" fillId="0" borderId="16" xfId="52" applyFont="1" applyBorder="1" applyAlignment="1">
      <alignment horizontal="center"/>
      <protection/>
    </xf>
    <xf numFmtId="0" fontId="2" fillId="0" borderId="17" xfId="52" applyFont="1" applyBorder="1" applyAlignment="1">
      <alignment horizontal="center"/>
      <protection/>
    </xf>
    <xf numFmtId="0" fontId="2" fillId="0" borderId="15" xfId="52" applyFont="1" applyBorder="1" applyAlignment="1">
      <alignment horizontal="center" wrapText="1"/>
      <protection/>
    </xf>
    <xf numFmtId="0" fontId="2" fillId="0" borderId="16" xfId="52" applyFont="1" applyBorder="1" applyAlignment="1">
      <alignment horizontal="center" wrapText="1"/>
      <protection/>
    </xf>
    <xf numFmtId="0" fontId="2" fillId="0" borderId="17" xfId="52" applyFont="1" applyBorder="1" applyAlignment="1">
      <alignment horizontal="center" wrapText="1"/>
      <protection/>
    </xf>
    <xf numFmtId="49" fontId="2" fillId="0" borderId="12" xfId="52" applyNumberFormat="1" applyFont="1" applyBorder="1" applyAlignment="1">
      <alignment horizontal="center" wrapText="1"/>
      <protection/>
    </xf>
    <xf numFmtId="49" fontId="2" fillId="0" borderId="14" xfId="52" applyNumberFormat="1" applyFont="1" applyBorder="1" applyAlignment="1">
      <alignment horizontal="center" wrapText="1"/>
      <protection/>
    </xf>
    <xf numFmtId="49" fontId="2" fillId="0" borderId="16" xfId="52" applyNumberFormat="1" applyFont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3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M1"/>
    </sheetView>
  </sheetViews>
  <sheetFormatPr defaultColWidth="9.140625" defaultRowHeight="15"/>
  <cols>
    <col min="1" max="1" width="7.421875" style="0" customWidth="1"/>
    <col min="2" max="2" width="31.140625" style="0" customWidth="1"/>
    <col min="3" max="3" width="13.00390625" style="0" customWidth="1"/>
    <col min="4" max="5" width="13.7109375" style="0" customWidth="1"/>
    <col min="6" max="6" width="14.28125" style="0" customWidth="1"/>
    <col min="7" max="8" width="14.7109375" style="0" customWidth="1"/>
    <col min="9" max="9" width="21.57421875" style="0" customWidth="1"/>
    <col min="10" max="10" width="20.7109375" style="0" customWidth="1"/>
    <col min="11" max="11" width="20.28125" style="0" customWidth="1"/>
    <col min="12" max="12" width="13.421875" style="0" customWidth="1"/>
    <col min="13" max="13" width="14.2812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t="s">
        <v>1</v>
      </c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4" ht="15">
      <c r="A3" t="s">
        <v>49</v>
      </c>
      <c r="C3" s="48">
        <v>41852</v>
      </c>
      <c r="D3" s="48"/>
    </row>
    <row r="5" spans="1:13" ht="15">
      <c r="A5" s="54" t="s">
        <v>2</v>
      </c>
      <c r="B5" s="49" t="s">
        <v>3</v>
      </c>
      <c r="C5" s="51" t="s">
        <v>4</v>
      </c>
      <c r="D5" s="57" t="s">
        <v>5</v>
      </c>
      <c r="E5" s="58"/>
      <c r="F5" s="58"/>
      <c r="G5" s="58"/>
      <c r="H5" s="58"/>
      <c r="I5" s="49" t="s">
        <v>6</v>
      </c>
      <c r="J5" s="49" t="s">
        <v>7</v>
      </c>
      <c r="K5" s="49" t="s">
        <v>8</v>
      </c>
      <c r="L5" s="51" t="s">
        <v>9</v>
      </c>
      <c r="M5" s="49" t="s">
        <v>10</v>
      </c>
    </row>
    <row r="6" spans="1:13" ht="15">
      <c r="A6" s="55"/>
      <c r="B6" s="49"/>
      <c r="C6" s="59"/>
      <c r="D6" s="3" t="s">
        <v>11</v>
      </c>
      <c r="E6" s="4">
        <v>2014</v>
      </c>
      <c r="F6" s="4">
        <v>2015</v>
      </c>
      <c r="G6" s="4">
        <v>2016</v>
      </c>
      <c r="H6" s="4">
        <v>2017</v>
      </c>
      <c r="I6" s="49"/>
      <c r="J6" s="49"/>
      <c r="K6" s="49"/>
      <c r="L6" s="52"/>
      <c r="M6" s="49"/>
    </row>
    <row r="7" spans="1:13" ht="24.75">
      <c r="A7" s="56"/>
      <c r="B7" s="50"/>
      <c r="C7" s="53"/>
      <c r="D7" s="2" t="s">
        <v>12</v>
      </c>
      <c r="E7" s="1" t="s">
        <v>12</v>
      </c>
      <c r="F7" s="1" t="s">
        <v>12</v>
      </c>
      <c r="G7" s="1" t="s">
        <v>12</v>
      </c>
      <c r="H7" s="1" t="s">
        <v>12</v>
      </c>
      <c r="I7" s="50"/>
      <c r="J7" s="50"/>
      <c r="K7" s="50"/>
      <c r="L7" s="53"/>
      <c r="M7" s="50"/>
    </row>
    <row r="8" spans="1:13" ht="15">
      <c r="A8" s="2">
        <v>1</v>
      </c>
      <c r="B8" s="11">
        <v>2</v>
      </c>
      <c r="C8" s="11">
        <v>3</v>
      </c>
      <c r="D8" s="2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s="10" customFormat="1" ht="25.5" customHeight="1">
      <c r="A9" s="15" t="s">
        <v>18</v>
      </c>
      <c r="B9" s="16" t="s">
        <v>19</v>
      </c>
      <c r="C9" s="17">
        <f aca="true" t="shared" si="0" ref="C9:H9">C10+C13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8" t="s">
        <v>20</v>
      </c>
      <c r="J9" s="18" t="s">
        <v>20</v>
      </c>
      <c r="K9" s="18" t="s">
        <v>20</v>
      </c>
      <c r="L9" s="19" t="s">
        <v>20</v>
      </c>
      <c r="M9" s="19" t="s">
        <v>20</v>
      </c>
    </row>
    <row r="10" spans="1:13" ht="35.25" customHeight="1">
      <c r="A10" s="20" t="s">
        <v>21</v>
      </c>
      <c r="B10" s="21" t="s">
        <v>23</v>
      </c>
      <c r="C10" s="22">
        <f aca="true" t="shared" si="1" ref="C10:H10">SUM(C11:C12)</f>
        <v>0</v>
      </c>
      <c r="D10" s="22">
        <f t="shared" si="1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3" t="s">
        <v>20</v>
      </c>
      <c r="J10" s="23" t="s">
        <v>20</v>
      </c>
      <c r="K10" s="23" t="s">
        <v>20</v>
      </c>
      <c r="L10" s="24" t="s">
        <v>20</v>
      </c>
      <c r="M10" s="24" t="s">
        <v>20</v>
      </c>
    </row>
    <row r="11" spans="1:13" ht="15">
      <c r="A11" s="45"/>
      <c r="B11" s="44"/>
      <c r="C11" s="41"/>
      <c r="D11" s="41"/>
      <c r="E11" s="41"/>
      <c r="F11" s="41"/>
      <c r="G11" s="41"/>
      <c r="H11" s="41"/>
      <c r="I11" s="42"/>
      <c r="J11" s="42"/>
      <c r="K11" s="42"/>
      <c r="L11" s="43"/>
      <c r="M11" s="43"/>
    </row>
    <row r="12" spans="1:13" ht="15" hidden="1">
      <c r="A12" s="7"/>
      <c r="B12" s="9"/>
      <c r="C12" s="6"/>
      <c r="D12" s="6"/>
      <c r="E12" s="6"/>
      <c r="F12" s="6"/>
      <c r="G12" s="6"/>
      <c r="H12" s="6"/>
      <c r="I12" s="8"/>
      <c r="J12" s="8"/>
      <c r="K12" s="8"/>
      <c r="L12" s="5"/>
      <c r="M12" s="5"/>
    </row>
    <row r="13" spans="1:13" ht="23.25">
      <c r="A13" s="20" t="s">
        <v>22</v>
      </c>
      <c r="B13" s="21" t="s">
        <v>33</v>
      </c>
      <c r="C13" s="22">
        <f aca="true" t="shared" si="2" ref="C13:H13">SUM(C14:C15)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3" t="s">
        <v>20</v>
      </c>
      <c r="J13" s="23" t="s">
        <v>20</v>
      </c>
      <c r="K13" s="23" t="s">
        <v>20</v>
      </c>
      <c r="L13" s="24" t="s">
        <v>20</v>
      </c>
      <c r="M13" s="24" t="s">
        <v>20</v>
      </c>
    </row>
    <row r="14" spans="1:13" ht="15">
      <c r="A14" s="40"/>
      <c r="B14" s="44"/>
      <c r="C14" s="41"/>
      <c r="D14" s="41"/>
      <c r="E14" s="41"/>
      <c r="F14" s="41"/>
      <c r="G14" s="41"/>
      <c r="H14" s="41"/>
      <c r="I14" s="42"/>
      <c r="J14" s="42"/>
      <c r="K14" s="42"/>
      <c r="L14" s="43"/>
      <c r="M14" s="43"/>
    </row>
    <row r="15" spans="1:13" ht="15" hidden="1">
      <c r="A15" s="8"/>
      <c r="B15" s="8"/>
      <c r="C15" s="6"/>
      <c r="D15" s="6"/>
      <c r="E15" s="6"/>
      <c r="F15" s="6"/>
      <c r="G15" s="6"/>
      <c r="H15" s="6"/>
      <c r="I15" s="8"/>
      <c r="J15" s="8"/>
      <c r="K15" s="8"/>
      <c r="L15" s="5"/>
      <c r="M15" s="5"/>
    </row>
    <row r="16" spans="1:13" s="10" customFormat="1" ht="15">
      <c r="A16" s="15" t="s">
        <v>24</v>
      </c>
      <c r="B16" s="16" t="s">
        <v>25</v>
      </c>
      <c r="C16" s="17">
        <f aca="true" t="shared" si="3" ref="C16:H16">C17+C20</f>
        <v>55286000</v>
      </c>
      <c r="D16" s="17">
        <f t="shared" si="3"/>
        <v>61600000</v>
      </c>
      <c r="E16" s="17">
        <f t="shared" si="3"/>
        <v>29760000</v>
      </c>
      <c r="F16" s="17">
        <f t="shared" si="3"/>
        <v>28936000</v>
      </c>
      <c r="G16" s="17">
        <f t="shared" si="3"/>
        <v>5883000</v>
      </c>
      <c r="H16" s="17">
        <f t="shared" si="3"/>
        <v>4467000</v>
      </c>
      <c r="I16" s="18" t="s">
        <v>20</v>
      </c>
      <c r="J16" s="18" t="s">
        <v>20</v>
      </c>
      <c r="K16" s="18" t="s">
        <v>20</v>
      </c>
      <c r="L16" s="19" t="s">
        <v>20</v>
      </c>
      <c r="M16" s="19" t="s">
        <v>20</v>
      </c>
    </row>
    <row r="17" spans="1:13" ht="34.5">
      <c r="A17" s="20" t="s">
        <v>26</v>
      </c>
      <c r="B17" s="21" t="s">
        <v>30</v>
      </c>
      <c r="C17" s="22">
        <f aca="true" t="shared" si="4" ref="C17:H17">SUM(C18:C19)</f>
        <v>42286000</v>
      </c>
      <c r="D17" s="22">
        <f t="shared" si="4"/>
        <v>43600000</v>
      </c>
      <c r="E17" s="22">
        <f t="shared" si="4"/>
        <v>22560000</v>
      </c>
      <c r="F17" s="22">
        <f t="shared" si="4"/>
        <v>18136000</v>
      </c>
      <c r="G17" s="22">
        <f t="shared" si="4"/>
        <v>5883000</v>
      </c>
      <c r="H17" s="22">
        <f t="shared" si="4"/>
        <v>4467000</v>
      </c>
      <c r="I17" s="23" t="s">
        <v>20</v>
      </c>
      <c r="J17" s="23" t="s">
        <v>20</v>
      </c>
      <c r="K17" s="23" t="s">
        <v>20</v>
      </c>
      <c r="L17" s="24" t="s">
        <v>20</v>
      </c>
      <c r="M17" s="24" t="s">
        <v>20</v>
      </c>
    </row>
    <row r="18" spans="1:13" ht="34.5">
      <c r="A18" s="39"/>
      <c r="B18" s="39"/>
      <c r="C18" s="12">
        <v>42286000</v>
      </c>
      <c r="D18" s="12">
        <v>43600000</v>
      </c>
      <c r="E18" s="12">
        <v>22560000</v>
      </c>
      <c r="F18" s="12">
        <v>18136000</v>
      </c>
      <c r="G18" s="12">
        <v>5883000</v>
      </c>
      <c r="H18" s="12">
        <v>4467000</v>
      </c>
      <c r="I18" s="13" t="s">
        <v>51</v>
      </c>
      <c r="J18" s="13" t="s">
        <v>53</v>
      </c>
      <c r="K18" s="13"/>
      <c r="L18" s="14">
        <v>40413</v>
      </c>
      <c r="M18" s="14"/>
    </row>
    <row r="19" spans="1:13" ht="15" hidden="1">
      <c r="A19" s="33"/>
      <c r="B19" s="33"/>
      <c r="C19" s="34"/>
      <c r="D19" s="34"/>
      <c r="E19" s="34"/>
      <c r="F19" s="34"/>
      <c r="G19" s="34"/>
      <c r="H19" s="34"/>
      <c r="I19" s="33"/>
      <c r="J19" s="33"/>
      <c r="K19" s="33"/>
      <c r="L19" s="35"/>
      <c r="M19" s="35"/>
    </row>
    <row r="20" spans="1:13" ht="23.25">
      <c r="A20" s="20" t="s">
        <v>27</v>
      </c>
      <c r="B20" s="21" t="s">
        <v>32</v>
      </c>
      <c r="C20" s="22">
        <f aca="true" t="shared" si="5" ref="C20:H20">SUM(C21:C22)</f>
        <v>13000000</v>
      </c>
      <c r="D20" s="22">
        <f t="shared" si="5"/>
        <v>18000000</v>
      </c>
      <c r="E20" s="22">
        <f t="shared" si="5"/>
        <v>7200000</v>
      </c>
      <c r="F20" s="22">
        <f t="shared" si="5"/>
        <v>10800000</v>
      </c>
      <c r="G20" s="22">
        <f t="shared" si="5"/>
        <v>0</v>
      </c>
      <c r="H20" s="22">
        <f t="shared" si="5"/>
        <v>0</v>
      </c>
      <c r="I20" s="23" t="s">
        <v>20</v>
      </c>
      <c r="J20" s="23" t="s">
        <v>20</v>
      </c>
      <c r="K20" s="23" t="s">
        <v>20</v>
      </c>
      <c r="L20" s="24" t="s">
        <v>20</v>
      </c>
      <c r="M20" s="24" t="s">
        <v>20</v>
      </c>
    </row>
    <row r="21" spans="1:13" ht="34.5">
      <c r="A21" s="39"/>
      <c r="B21" s="39"/>
      <c r="C21" s="12">
        <v>13000000</v>
      </c>
      <c r="D21" s="12">
        <v>18000000</v>
      </c>
      <c r="E21" s="12">
        <v>7200000</v>
      </c>
      <c r="F21" s="12">
        <v>10800000</v>
      </c>
      <c r="G21" s="12"/>
      <c r="H21" s="12"/>
      <c r="I21" s="13" t="s">
        <v>52</v>
      </c>
      <c r="J21" s="13"/>
      <c r="K21" s="13"/>
      <c r="L21" s="14"/>
      <c r="M21" s="14"/>
    </row>
    <row r="22" spans="1:13" ht="15" hidden="1">
      <c r="A22" s="33"/>
      <c r="B22" s="33"/>
      <c r="C22" s="34"/>
      <c r="D22" s="34"/>
      <c r="E22" s="34"/>
      <c r="F22" s="34"/>
      <c r="G22" s="34"/>
      <c r="H22" s="34"/>
      <c r="I22" s="33"/>
      <c r="J22" s="33"/>
      <c r="K22" s="33"/>
      <c r="L22" s="35"/>
      <c r="M22" s="35"/>
    </row>
    <row r="23" spans="1:13" s="10" customFormat="1" ht="15">
      <c r="A23" s="15" t="s">
        <v>28</v>
      </c>
      <c r="B23" s="16" t="s">
        <v>29</v>
      </c>
      <c r="C23" s="17">
        <f aca="true" t="shared" si="6" ref="C23:H23">C24+C27</f>
        <v>0</v>
      </c>
      <c r="D23" s="17">
        <f t="shared" si="6"/>
        <v>3333333</v>
      </c>
      <c r="E23" s="17">
        <f t="shared" si="6"/>
        <v>1666666</v>
      </c>
      <c r="F23" s="17">
        <f t="shared" si="6"/>
        <v>0</v>
      </c>
      <c r="G23" s="17">
        <f t="shared" si="6"/>
        <v>0</v>
      </c>
      <c r="H23" s="17">
        <f t="shared" si="6"/>
        <v>0</v>
      </c>
      <c r="I23" s="18" t="s">
        <v>20</v>
      </c>
      <c r="J23" s="18" t="s">
        <v>20</v>
      </c>
      <c r="K23" s="18" t="s">
        <v>20</v>
      </c>
      <c r="L23" s="19" t="s">
        <v>20</v>
      </c>
      <c r="M23" s="19" t="s">
        <v>20</v>
      </c>
    </row>
    <row r="24" spans="1:13" ht="34.5">
      <c r="A24" s="20" t="s">
        <v>31</v>
      </c>
      <c r="B24" s="21" t="s">
        <v>35</v>
      </c>
      <c r="C24" s="22">
        <f aca="true" t="shared" si="7" ref="C24:H24">SUM(C25:C26)</f>
        <v>0</v>
      </c>
      <c r="D24" s="22">
        <f t="shared" si="7"/>
        <v>3333333</v>
      </c>
      <c r="E24" s="22">
        <f t="shared" si="7"/>
        <v>1666666</v>
      </c>
      <c r="F24" s="22">
        <f t="shared" si="7"/>
        <v>0</v>
      </c>
      <c r="G24" s="22">
        <f t="shared" si="7"/>
        <v>0</v>
      </c>
      <c r="H24" s="22">
        <f t="shared" si="7"/>
        <v>0</v>
      </c>
      <c r="I24" s="23" t="s">
        <v>20</v>
      </c>
      <c r="J24" s="23" t="s">
        <v>20</v>
      </c>
      <c r="K24" s="23" t="s">
        <v>20</v>
      </c>
      <c r="L24" s="24" t="s">
        <v>20</v>
      </c>
      <c r="M24" s="24" t="s">
        <v>20</v>
      </c>
    </row>
    <row r="25" spans="1:13" ht="34.5">
      <c r="A25" s="39"/>
      <c r="B25" s="39"/>
      <c r="C25" s="12">
        <v>0</v>
      </c>
      <c r="D25" s="12">
        <v>3333333</v>
      </c>
      <c r="E25" s="12">
        <v>1666666</v>
      </c>
      <c r="F25" s="12"/>
      <c r="G25" s="12"/>
      <c r="H25" s="12"/>
      <c r="I25" s="13" t="s">
        <v>51</v>
      </c>
      <c r="J25" s="13"/>
      <c r="K25" s="13"/>
      <c r="L25" s="14"/>
      <c r="M25" s="14"/>
    </row>
    <row r="26" spans="1:13" ht="15" hidden="1">
      <c r="A26" s="33"/>
      <c r="B26" s="33"/>
      <c r="C26" s="34"/>
      <c r="D26" s="34"/>
      <c r="E26" s="34"/>
      <c r="F26" s="34"/>
      <c r="G26" s="34"/>
      <c r="H26" s="34"/>
      <c r="I26" s="33"/>
      <c r="J26" s="33"/>
      <c r="K26" s="33"/>
      <c r="L26" s="35"/>
      <c r="M26" s="35"/>
    </row>
    <row r="27" spans="1:13" ht="23.25">
      <c r="A27" s="20" t="s">
        <v>34</v>
      </c>
      <c r="B27" s="21" t="s">
        <v>36</v>
      </c>
      <c r="C27" s="22">
        <f aca="true" t="shared" si="8" ref="C27:H27">SUM(C28:C29)</f>
        <v>0</v>
      </c>
      <c r="D27" s="22">
        <f t="shared" si="8"/>
        <v>0</v>
      </c>
      <c r="E27" s="22">
        <f t="shared" si="8"/>
        <v>0</v>
      </c>
      <c r="F27" s="22">
        <f t="shared" si="8"/>
        <v>0</v>
      </c>
      <c r="G27" s="22">
        <f t="shared" si="8"/>
        <v>0</v>
      </c>
      <c r="H27" s="22">
        <f t="shared" si="8"/>
        <v>0</v>
      </c>
      <c r="I27" s="23" t="s">
        <v>20</v>
      </c>
      <c r="J27" s="23" t="s">
        <v>20</v>
      </c>
      <c r="K27" s="23" t="s">
        <v>20</v>
      </c>
      <c r="L27" s="24" t="s">
        <v>20</v>
      </c>
      <c r="M27" s="24" t="s">
        <v>20</v>
      </c>
    </row>
    <row r="28" spans="1:13" ht="15">
      <c r="A28" s="40"/>
      <c r="B28" s="40"/>
      <c r="C28" s="41"/>
      <c r="D28" s="41"/>
      <c r="E28" s="41"/>
      <c r="F28" s="41"/>
      <c r="G28" s="41"/>
      <c r="H28" s="41"/>
      <c r="I28" s="42"/>
      <c r="J28" s="42"/>
      <c r="K28" s="42"/>
      <c r="L28" s="43"/>
      <c r="M28" s="43"/>
    </row>
    <row r="29" spans="1:13" ht="15" hidden="1">
      <c r="A29" s="8"/>
      <c r="B29" s="8"/>
      <c r="C29" s="6"/>
      <c r="D29" s="6"/>
      <c r="E29" s="6"/>
      <c r="F29" s="6"/>
      <c r="G29" s="6"/>
      <c r="H29" s="6"/>
      <c r="I29" s="8"/>
      <c r="J29" s="8"/>
      <c r="K29" s="8"/>
      <c r="L29" s="5"/>
      <c r="M29" s="5"/>
    </row>
    <row r="30" spans="1:13" ht="23.25">
      <c r="A30" s="15" t="s">
        <v>37</v>
      </c>
      <c r="B30" s="16" t="s">
        <v>38</v>
      </c>
      <c r="C30" s="17">
        <f aca="true" t="shared" si="9" ref="C30:H30">C31+C34</f>
        <v>2829160</v>
      </c>
      <c r="D30" s="17">
        <f t="shared" si="9"/>
        <v>0</v>
      </c>
      <c r="E30" s="17">
        <f t="shared" si="9"/>
        <v>0</v>
      </c>
      <c r="F30" s="17">
        <f t="shared" si="9"/>
        <v>0</v>
      </c>
      <c r="G30" s="17">
        <f t="shared" si="9"/>
        <v>0</v>
      </c>
      <c r="H30" s="17">
        <f t="shared" si="9"/>
        <v>0</v>
      </c>
      <c r="I30" s="18" t="s">
        <v>20</v>
      </c>
      <c r="J30" s="18" t="s">
        <v>20</v>
      </c>
      <c r="K30" s="18" t="s">
        <v>20</v>
      </c>
      <c r="L30" s="19" t="s">
        <v>20</v>
      </c>
      <c r="M30" s="19" t="s">
        <v>20</v>
      </c>
    </row>
    <row r="31" spans="1:13" ht="23.25">
      <c r="A31" s="20" t="s">
        <v>39</v>
      </c>
      <c r="B31" s="21" t="s">
        <v>47</v>
      </c>
      <c r="C31" s="22">
        <f aca="true" t="shared" si="10" ref="C31:H31">SUM(C32:C33)</f>
        <v>2829160</v>
      </c>
      <c r="D31" s="22">
        <f t="shared" si="10"/>
        <v>0</v>
      </c>
      <c r="E31" s="22">
        <f t="shared" si="10"/>
        <v>0</v>
      </c>
      <c r="F31" s="22">
        <f t="shared" si="10"/>
        <v>0</v>
      </c>
      <c r="G31" s="22">
        <f t="shared" si="10"/>
        <v>0</v>
      </c>
      <c r="H31" s="22">
        <f t="shared" si="10"/>
        <v>0</v>
      </c>
      <c r="I31" s="23" t="s">
        <v>20</v>
      </c>
      <c r="J31" s="23" t="s">
        <v>20</v>
      </c>
      <c r="K31" s="23" t="s">
        <v>20</v>
      </c>
      <c r="L31" s="24" t="s">
        <v>20</v>
      </c>
      <c r="M31" s="24" t="s">
        <v>20</v>
      </c>
    </row>
    <row r="32" spans="1:13" ht="15">
      <c r="A32" s="39"/>
      <c r="B32" s="39"/>
      <c r="C32" s="12">
        <v>2829160</v>
      </c>
      <c r="D32" s="12"/>
      <c r="E32" s="12"/>
      <c r="F32" s="12"/>
      <c r="G32" s="12"/>
      <c r="H32" s="12"/>
      <c r="I32" s="13"/>
      <c r="J32" s="13"/>
      <c r="K32" s="13"/>
      <c r="L32" s="14"/>
      <c r="M32" s="14"/>
    </row>
    <row r="33" spans="1:13" ht="15" hidden="1">
      <c r="A33" s="33"/>
      <c r="B33" s="33"/>
      <c r="C33" s="36"/>
      <c r="D33" s="36"/>
      <c r="E33" s="36"/>
      <c r="F33" s="36"/>
      <c r="G33" s="36"/>
      <c r="H33" s="36"/>
      <c r="I33" s="37"/>
      <c r="J33" s="37"/>
      <c r="K33" s="37"/>
      <c r="L33" s="38"/>
      <c r="M33" s="38"/>
    </row>
    <row r="34" spans="1:13" ht="15">
      <c r="A34" s="20" t="s">
        <v>40</v>
      </c>
      <c r="B34" s="21" t="s">
        <v>48</v>
      </c>
      <c r="C34" s="25">
        <f aca="true" t="shared" si="11" ref="C34:H34">SUM(C35:C36)</f>
        <v>0</v>
      </c>
      <c r="D34" s="25">
        <f t="shared" si="11"/>
        <v>0</v>
      </c>
      <c r="E34" s="25">
        <f t="shared" si="11"/>
        <v>0</v>
      </c>
      <c r="F34" s="25">
        <f t="shared" si="11"/>
        <v>0</v>
      </c>
      <c r="G34" s="25">
        <f t="shared" si="11"/>
        <v>0</v>
      </c>
      <c r="H34" s="25">
        <f t="shared" si="11"/>
        <v>0</v>
      </c>
      <c r="I34" s="26" t="s">
        <v>20</v>
      </c>
      <c r="J34" s="26" t="s">
        <v>20</v>
      </c>
      <c r="K34" s="26" t="s">
        <v>20</v>
      </c>
      <c r="L34" s="27" t="s">
        <v>20</v>
      </c>
      <c r="M34" s="27" t="s">
        <v>20</v>
      </c>
    </row>
    <row r="35" spans="1:13" ht="15">
      <c r="A35" s="40"/>
      <c r="B35" s="40"/>
      <c r="C35" s="41"/>
      <c r="D35" s="41"/>
      <c r="E35" s="41"/>
      <c r="F35" s="41"/>
      <c r="G35" s="41"/>
      <c r="H35" s="41"/>
      <c r="I35" s="42"/>
      <c r="J35" s="42"/>
      <c r="K35" s="42"/>
      <c r="L35" s="43"/>
      <c r="M35" s="43"/>
    </row>
    <row r="36" spans="1:13" ht="15" hidden="1">
      <c r="A36" s="33"/>
      <c r="B36" s="33"/>
      <c r="C36" s="34"/>
      <c r="D36" s="34"/>
      <c r="E36" s="34"/>
      <c r="F36" s="34"/>
      <c r="G36" s="34"/>
      <c r="H36" s="34"/>
      <c r="I36" s="33"/>
      <c r="J36" s="33"/>
      <c r="K36" s="33"/>
      <c r="L36" s="35"/>
      <c r="M36" s="35"/>
    </row>
    <row r="37" spans="1:13" ht="15">
      <c r="A37" s="28" t="s">
        <v>41</v>
      </c>
      <c r="B37" s="29" t="s">
        <v>42</v>
      </c>
      <c r="C37" s="30">
        <f aca="true" t="shared" si="12" ref="C37:H37">C38+C39</f>
        <v>58115160</v>
      </c>
      <c r="D37" s="30">
        <f t="shared" si="12"/>
        <v>64933333</v>
      </c>
      <c r="E37" s="30">
        <f t="shared" si="12"/>
        <v>31426666</v>
      </c>
      <c r="F37" s="30">
        <f t="shared" si="12"/>
        <v>28936000</v>
      </c>
      <c r="G37" s="30">
        <f t="shared" si="12"/>
        <v>5883000</v>
      </c>
      <c r="H37" s="30">
        <f t="shared" si="12"/>
        <v>4467000</v>
      </c>
      <c r="I37" s="31" t="s">
        <v>20</v>
      </c>
      <c r="J37" s="31" t="s">
        <v>20</v>
      </c>
      <c r="K37" s="31" t="s">
        <v>20</v>
      </c>
      <c r="L37" s="32" t="s">
        <v>20</v>
      </c>
      <c r="M37" s="32" t="s">
        <v>20</v>
      </c>
    </row>
    <row r="38" spans="1:13" ht="34.5">
      <c r="A38" s="20" t="s">
        <v>45</v>
      </c>
      <c r="B38" s="21" t="s">
        <v>43</v>
      </c>
      <c r="C38" s="22">
        <f aca="true" t="shared" si="13" ref="C38:H38">C10+C17+C24+C31</f>
        <v>45115160</v>
      </c>
      <c r="D38" s="22">
        <f t="shared" si="13"/>
        <v>46933333</v>
      </c>
      <c r="E38" s="22">
        <f t="shared" si="13"/>
        <v>24226666</v>
      </c>
      <c r="F38" s="22">
        <f t="shared" si="13"/>
        <v>18136000</v>
      </c>
      <c r="G38" s="22">
        <f t="shared" si="13"/>
        <v>5883000</v>
      </c>
      <c r="H38" s="22">
        <f t="shared" si="13"/>
        <v>4467000</v>
      </c>
      <c r="I38" s="23" t="s">
        <v>20</v>
      </c>
      <c r="J38" s="23" t="s">
        <v>20</v>
      </c>
      <c r="K38" s="23" t="s">
        <v>20</v>
      </c>
      <c r="L38" s="24" t="s">
        <v>20</v>
      </c>
      <c r="M38" s="24" t="s">
        <v>20</v>
      </c>
    </row>
    <row r="39" spans="1:13" ht="23.25">
      <c r="A39" s="20" t="s">
        <v>46</v>
      </c>
      <c r="B39" s="21" t="s">
        <v>44</v>
      </c>
      <c r="C39" s="22">
        <f aca="true" t="shared" si="14" ref="C39:H39">C13+C20+C27+C34</f>
        <v>13000000</v>
      </c>
      <c r="D39" s="22">
        <f t="shared" si="14"/>
        <v>18000000</v>
      </c>
      <c r="E39" s="22">
        <f t="shared" si="14"/>
        <v>7200000</v>
      </c>
      <c r="F39" s="22">
        <f t="shared" si="14"/>
        <v>10800000</v>
      </c>
      <c r="G39" s="22">
        <f t="shared" si="14"/>
        <v>0</v>
      </c>
      <c r="H39" s="22">
        <f t="shared" si="14"/>
        <v>0</v>
      </c>
      <c r="I39" s="23" t="s">
        <v>20</v>
      </c>
      <c r="J39" s="23" t="s">
        <v>20</v>
      </c>
      <c r="K39" s="23" t="s">
        <v>20</v>
      </c>
      <c r="L39" s="24" t="s">
        <v>20</v>
      </c>
      <c r="M39" s="24" t="s">
        <v>20</v>
      </c>
    </row>
  </sheetData>
  <sheetProtection/>
  <mergeCells count="12">
    <mergeCell ref="B5:B7"/>
    <mergeCell ref="I5:I7"/>
    <mergeCell ref="A1:M1"/>
    <mergeCell ref="C2:M2"/>
    <mergeCell ref="C3:D3"/>
    <mergeCell ref="J5:J7"/>
    <mergeCell ref="L5:L7"/>
    <mergeCell ref="K5:K7"/>
    <mergeCell ref="M5:M7"/>
    <mergeCell ref="A5:A7"/>
    <mergeCell ref="D5:H5"/>
    <mergeCell ref="C5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IvanovaAS</cp:lastModifiedBy>
  <dcterms:created xsi:type="dcterms:W3CDTF">2014-05-16T08:18:32Z</dcterms:created>
  <dcterms:modified xsi:type="dcterms:W3CDTF">2014-09-19T06:51:41Z</dcterms:modified>
  <cp:category/>
  <cp:version/>
  <cp:contentType/>
  <cp:contentStatus/>
</cp:coreProperties>
</file>