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<sst xmlns="http://schemas.openxmlformats.org/spreadsheetml/2006/main" count="220" uniqueCount="57">
  <si>
    <t>1.1. Своевременность представления планового и уточненного реестров расходных обязательств ГРБС</t>
  </si>
  <si>
    <t>1.3. Доля  подведомственных учреждений ГРБС предоставляющих муниципальные услуги или выполняющие работы, которым установлено муниципальное задание</t>
  </si>
  <si>
    <t xml:space="preserve">2.Исполнение бюджета по расходам </t>
  </si>
  <si>
    <t xml:space="preserve">2.3. Внесение изменений в бюджетную роспись ГРБС </t>
  </si>
  <si>
    <t>2.4 Количество минусовых распоряжений о зачислении средств на лицевые счета ГРБС</t>
  </si>
  <si>
    <t xml:space="preserve">2.5. Наличие  просроченной  кредиторской задолженности на конец отчетного периода    </t>
  </si>
  <si>
    <t>3.Исполнение бюджета по доходам</t>
  </si>
  <si>
    <t xml:space="preserve">Соблюдение сроков представления ГРБС годовой и квартальной бюджетной отчетности </t>
  </si>
  <si>
    <t xml:space="preserve">Вес показателя в 
сводной оценке (Ei)
</t>
  </si>
  <si>
    <t>Показатели</t>
  </si>
  <si>
    <t>ед изм.</t>
  </si>
  <si>
    <t>дни</t>
  </si>
  <si>
    <t>Уровень в баллах  (Оi)</t>
  </si>
  <si>
    <t>от 0 до 5</t>
  </si>
  <si>
    <t>%</t>
  </si>
  <si>
    <t>дней</t>
  </si>
  <si>
    <t>шт.</t>
  </si>
  <si>
    <t>4 за каждый квартал</t>
  </si>
  <si>
    <t xml:space="preserve">  Администрация Окуловского МР</t>
  </si>
  <si>
    <t xml:space="preserve">  Комитет образования</t>
  </si>
  <si>
    <t xml:space="preserve">  Комитет социальной защиты населения</t>
  </si>
  <si>
    <t xml:space="preserve">  Комитет по физической культуре и спорту</t>
  </si>
  <si>
    <t>х</t>
  </si>
  <si>
    <t>0-0</t>
  </si>
  <si>
    <t>Итого:</t>
  </si>
  <si>
    <t>0/0/0/0</t>
  </si>
  <si>
    <t>рейтинг</t>
  </si>
  <si>
    <r>
      <t>вес группы показателей (Е</t>
    </r>
    <r>
      <rPr>
        <sz val="8"/>
        <rFont val="Times New Roman"/>
        <family val="1"/>
      </rPr>
      <t>i)</t>
    </r>
  </si>
  <si>
    <r>
      <t xml:space="preserve">1 </t>
    </r>
    <r>
      <rPr>
        <sz val="8"/>
        <rFont val="Times New Roman"/>
        <family val="1"/>
      </rPr>
      <t>(для планового реестра расходных обязательств) и</t>
    </r>
    <r>
      <rPr>
        <b/>
        <sz val="8"/>
        <rFont val="Times New Roman"/>
        <family val="1"/>
      </rPr>
      <t xml:space="preserve"> 1 </t>
    </r>
    <r>
      <rPr>
        <sz val="8"/>
        <rFont val="Times New Roman"/>
        <family val="1"/>
      </rPr>
      <t>(для уточненного реестра расходных обязательств)</t>
    </r>
  </si>
  <si>
    <t>Расчет показателей оценки качества финансового менеджмента 
главных распорядителей средств бюджета Окуловского муниципального района</t>
  </si>
  <si>
    <t>1</t>
  </si>
  <si>
    <t xml:space="preserve">2.2 Количество зафиксированных замечаний в заключениях Контрольно-счетной комиссии Окуловского муниципального района </t>
  </si>
  <si>
    <t xml:space="preserve">  Комитет финансов </t>
  </si>
  <si>
    <t xml:space="preserve">1.2. Доля бюджетных  ассигнований ГРБС, представленных в программном виде (муниципальные  программы) </t>
  </si>
  <si>
    <t>за 2014 год</t>
  </si>
  <si>
    <t xml:space="preserve">  Комитет культуры и туризма</t>
  </si>
  <si>
    <t xml:space="preserve">2.1. Своевременность принятия новых нормативных правовых актов муниципального района, утверждающих муниципальные программы и (или) своевременное внесение изменений в действующие муниципальные программы при формировании проекта бюджета муниципального района на очередной финансовый год </t>
  </si>
  <si>
    <t>9</t>
  </si>
  <si>
    <t>1.Финансовое планирование</t>
  </si>
  <si>
    <t>1.4. Своевременность представления главными распорядителями средств бюджета муниципального района в комитет финансов прогноза кассовых выплат по расходам на очередной финансовый год и точность прогнозных данных</t>
  </si>
  <si>
    <t>5/0</t>
  </si>
  <si>
    <t>5/5</t>
  </si>
  <si>
    <t>5/3</t>
  </si>
  <si>
    <t>4. Учет и отчетность</t>
  </si>
  <si>
    <t>5.  Публикация отдельной информации на сайтах ГРБС</t>
  </si>
  <si>
    <t xml:space="preserve">5.1. Наличие на сайтах ГРБС информации об утвержденных   программах,  а также достигнутых результатов в ходе их реализации </t>
  </si>
  <si>
    <t>5.2. Наличие на сайтах ГРБС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</si>
  <si>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 xml:space="preserve">5.3. Наличие на сайтах ГРБС информации о порядке ведения бюджетной росписи и кассового плана ГРБС </t>
  </si>
  <si>
    <t>3.1. Наличие планов финансово-хозяйственной деятельности в подведомственных учреждениях</t>
  </si>
  <si>
    <t>3.2.Прирост доходов от оказания платных услуг по сравнению с годом, предшествующим отчетному</t>
  </si>
  <si>
    <t>3.3. Исполнение плана поступления доходов от оказания платных услуг</t>
  </si>
  <si>
    <t>738,1-611,9</t>
  </si>
  <si>
    <t>5,2-0</t>
  </si>
  <si>
    <t>86-85,7</t>
  </si>
  <si>
    <t>0/0</t>
  </si>
  <si>
    <t>3/5</t>
  </si>
  <si>
    <t>средн.5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</si>
</sst>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8"/>
      <name val="Times New Roman"/>
      <family val="0"/>
    </font>
    <font>
      <sz val="12.25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Оценка качества финансового менеджмента главных распорядителей средств бюджета Окуловского муниципального района за 2014 год</a:t>
            </a:r>
          </a:p>
        </c:rich>
      </c:tx>
      <c:layout>
        <c:manualLayout>
          <c:xMode val="factor"/>
          <c:yMode val="factor"/>
          <c:x val="0.0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"/>
          <c:w val="0.9567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Лист2!$A$135:$A$139</c:f>
              <c:strCache/>
            </c:strRef>
          </c:cat>
          <c:val>
            <c:numRef>
              <c:f>Лист2!$B$135:$B$139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Лист2!$A$135:$A$139</c:f>
              <c:strCache/>
            </c:strRef>
          </c:cat>
          <c:val>
            <c:numRef>
              <c:f>Лист2!$C$135:$C$139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Лист2!$A$135:$A$139</c:f>
              <c:strCache/>
            </c:strRef>
          </c:cat>
          <c:val>
            <c:numRef>
              <c:f>Лист2!$D$135:$D$139</c:f>
              <c:numCache/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FFFF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Лист2!$A$135:$A$139</c:f>
              <c:strCache/>
            </c:strRef>
          </c:cat>
          <c:val>
            <c:numRef>
              <c:f>Лист2!$E$135:$E$139</c:f>
              <c:numCache/>
            </c:numRef>
          </c:val>
        </c:ser>
        <c:axId val="27411228"/>
        <c:axId val="36899357"/>
      </c:barChart>
      <c:catAx>
        <c:axId val="27411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92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99357"/>
        <c:crosses val="autoZero"/>
        <c:auto val="1"/>
        <c:lblOffset val="0"/>
        <c:tickLblSkip val="1"/>
        <c:noMultiLvlLbl val="0"/>
      </c:catAx>
      <c:valAx>
        <c:axId val="36899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</a:defRPr>
            </a:pPr>
          </a:p>
        </c:txPr>
        <c:crossAx val="2741122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140</xdr:row>
      <xdr:rowOff>57150</xdr:rowOff>
    </xdr:from>
    <xdr:to>
      <xdr:col>6</xdr:col>
      <xdr:colOff>0</xdr:colOff>
      <xdr:row>165</xdr:row>
      <xdr:rowOff>76200</xdr:rowOff>
    </xdr:to>
    <xdr:graphicFrame>
      <xdr:nvGraphicFramePr>
        <xdr:cNvPr id="1" name="Chart 2"/>
        <xdr:cNvGraphicFramePr/>
      </xdr:nvGraphicFramePr>
      <xdr:xfrm>
        <a:off x="47625" y="31003875"/>
        <a:ext cx="8620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0.625" style="6" customWidth="1"/>
    <col min="2" max="2" width="10.00390625" style="1" customWidth="1"/>
    <col min="3" max="3" width="7.75390625" style="1" customWidth="1"/>
    <col min="4" max="4" width="17.875" style="1" customWidth="1"/>
    <col min="5" max="5" width="10.375" style="1" customWidth="1"/>
    <col min="6" max="6" width="7.125" style="1" customWidth="1"/>
    <col min="7" max="16384" width="9.125" style="1" customWidth="1"/>
  </cols>
  <sheetData>
    <row r="1" spans="1:6" ht="35.25" customHeight="1">
      <c r="A1" s="33" t="s">
        <v>29</v>
      </c>
      <c r="B1" s="33"/>
      <c r="C1" s="33"/>
      <c r="D1" s="33"/>
      <c r="E1" s="33"/>
      <c r="F1" s="33"/>
    </row>
    <row r="2" spans="1:6" ht="15.75">
      <c r="A2" s="33" t="s">
        <v>34</v>
      </c>
      <c r="B2" s="33"/>
      <c r="C2" s="33"/>
      <c r="D2" s="33"/>
      <c r="E2" s="33"/>
      <c r="F2" s="33"/>
    </row>
    <row r="3" spans="1:6" ht="51">
      <c r="A3" s="2" t="s">
        <v>9</v>
      </c>
      <c r="B3" s="3" t="s">
        <v>10</v>
      </c>
      <c r="C3" s="2" t="s">
        <v>12</v>
      </c>
      <c r="D3" s="2" t="s">
        <v>8</v>
      </c>
      <c r="E3" s="4" t="s">
        <v>27</v>
      </c>
      <c r="F3" s="3" t="s">
        <v>26</v>
      </c>
    </row>
    <row r="4" spans="1:6" s="5" customFormat="1" ht="15.75">
      <c r="A4" s="14" t="s">
        <v>38</v>
      </c>
      <c r="B4" s="15"/>
      <c r="C4" s="15"/>
      <c r="D4" s="24"/>
      <c r="E4" s="24">
        <v>0.3</v>
      </c>
      <c r="F4" s="17"/>
    </row>
    <row r="5" spans="1:6" s="5" customFormat="1" ht="15.75">
      <c r="A5" s="25" t="s">
        <v>18</v>
      </c>
      <c r="B5" s="18"/>
      <c r="C5" s="18"/>
      <c r="D5" s="19">
        <f>D11+D17+D23+D29</f>
        <v>13</v>
      </c>
      <c r="E5" s="19">
        <f>D5*E4</f>
        <v>3.9</v>
      </c>
      <c r="F5" s="26"/>
    </row>
    <row r="6" spans="1:6" s="5" customFormat="1" ht="15.75">
      <c r="A6" s="25" t="s">
        <v>32</v>
      </c>
      <c r="B6" s="18"/>
      <c r="C6" s="18"/>
      <c r="D6" s="19">
        <f>D12+D18+D24+D30</f>
        <v>45.5</v>
      </c>
      <c r="E6" s="19">
        <f>D6*E4</f>
        <v>13.65</v>
      </c>
      <c r="F6" s="26"/>
    </row>
    <row r="7" spans="1:6" s="5" customFormat="1" ht="15.75">
      <c r="A7" s="25" t="s">
        <v>19</v>
      </c>
      <c r="B7" s="18"/>
      <c r="C7" s="18"/>
      <c r="D7" s="19">
        <f>D13+D19+D25+D31</f>
        <v>50</v>
      </c>
      <c r="E7" s="19">
        <f>D7*E4</f>
        <v>15</v>
      </c>
      <c r="F7" s="17"/>
    </row>
    <row r="8" spans="1:6" s="5" customFormat="1" ht="17.25" customHeight="1">
      <c r="A8" s="25" t="s">
        <v>35</v>
      </c>
      <c r="B8" s="18"/>
      <c r="C8" s="18"/>
      <c r="D8" s="19">
        <f>D14+D20+D26+D32</f>
        <v>39</v>
      </c>
      <c r="E8" s="19">
        <f>D8*E4</f>
        <v>11.7</v>
      </c>
      <c r="F8" s="17"/>
    </row>
    <row r="9" spans="1:6" s="5" customFormat="1" ht="15.75">
      <c r="A9" s="25" t="s">
        <v>20</v>
      </c>
      <c r="B9" s="18"/>
      <c r="C9" s="18"/>
      <c r="D9" s="19">
        <f>D15+D21+D27+D33</f>
        <v>28.5</v>
      </c>
      <c r="E9" s="19">
        <f>D9*E4</f>
        <v>8.549999999999999</v>
      </c>
      <c r="F9" s="17"/>
    </row>
    <row r="10" spans="1:6" ht="56.25" customHeight="1">
      <c r="A10" s="14" t="s">
        <v>0</v>
      </c>
      <c r="B10" s="15" t="s">
        <v>11</v>
      </c>
      <c r="C10" s="15" t="s">
        <v>13</v>
      </c>
      <c r="D10" s="16" t="s">
        <v>28</v>
      </c>
      <c r="E10" s="14"/>
      <c r="F10" s="17"/>
    </row>
    <row r="11" spans="1:6" ht="15.75">
      <c r="A11" s="4" t="s">
        <v>18</v>
      </c>
      <c r="B11" s="19">
        <v>3</v>
      </c>
      <c r="C11" s="19">
        <v>8</v>
      </c>
      <c r="D11" s="20">
        <v>8</v>
      </c>
      <c r="E11" s="4"/>
      <c r="F11" s="17"/>
    </row>
    <row r="12" spans="1:6" ht="15.75">
      <c r="A12" s="4" t="s">
        <v>32</v>
      </c>
      <c r="B12" s="19">
        <v>0</v>
      </c>
      <c r="C12" s="19">
        <v>10</v>
      </c>
      <c r="D12" s="20">
        <v>10</v>
      </c>
      <c r="E12" s="4"/>
      <c r="F12" s="17"/>
    </row>
    <row r="13" spans="1:6" ht="15.75">
      <c r="A13" s="4" t="s">
        <v>19</v>
      </c>
      <c r="B13" s="19">
        <v>0</v>
      </c>
      <c r="C13" s="19">
        <v>10</v>
      </c>
      <c r="D13" s="20">
        <v>10</v>
      </c>
      <c r="E13" s="4"/>
      <c r="F13" s="17"/>
    </row>
    <row r="14" spans="1:6" ht="15.75">
      <c r="A14" s="4" t="s">
        <v>35</v>
      </c>
      <c r="B14" s="19">
        <v>0</v>
      </c>
      <c r="C14" s="19">
        <v>10</v>
      </c>
      <c r="D14" s="20">
        <v>10</v>
      </c>
      <c r="E14" s="4"/>
      <c r="F14" s="17"/>
    </row>
    <row r="15" spans="1:6" ht="15.75">
      <c r="A15" s="4" t="s">
        <v>20</v>
      </c>
      <c r="B15" s="19">
        <v>0</v>
      </c>
      <c r="C15" s="19">
        <v>10</v>
      </c>
      <c r="D15" s="20">
        <v>10</v>
      </c>
      <c r="E15" s="4"/>
      <c r="F15" s="17"/>
    </row>
    <row r="16" spans="1:6" s="5" customFormat="1" ht="25.5">
      <c r="A16" s="14" t="s">
        <v>33</v>
      </c>
      <c r="B16" s="15" t="s">
        <v>14</v>
      </c>
      <c r="C16" s="15" t="s">
        <v>13</v>
      </c>
      <c r="D16" s="15">
        <v>3</v>
      </c>
      <c r="E16" s="15"/>
      <c r="F16" s="17"/>
    </row>
    <row r="17" spans="1:6" s="5" customFormat="1" ht="15.75">
      <c r="A17" s="4" t="s">
        <v>18</v>
      </c>
      <c r="B17" s="19">
        <v>3.8</v>
      </c>
      <c r="C17" s="19">
        <v>0</v>
      </c>
      <c r="D17" s="19">
        <v>0</v>
      </c>
      <c r="E17" s="18"/>
      <c r="F17" s="17"/>
    </row>
    <row r="18" spans="1:6" s="5" customFormat="1" ht="15.75">
      <c r="A18" s="4" t="s">
        <v>32</v>
      </c>
      <c r="B18" s="19">
        <v>99.7</v>
      </c>
      <c r="C18" s="19">
        <v>4</v>
      </c>
      <c r="D18" s="19">
        <v>12</v>
      </c>
      <c r="E18" s="18"/>
      <c r="F18" s="17"/>
    </row>
    <row r="19" spans="1:6" s="5" customFormat="1" ht="15.75">
      <c r="A19" s="4" t="s">
        <v>19</v>
      </c>
      <c r="B19" s="21">
        <v>100</v>
      </c>
      <c r="C19" s="19">
        <v>5</v>
      </c>
      <c r="D19" s="19">
        <v>15</v>
      </c>
      <c r="E19" s="18"/>
      <c r="F19" s="17"/>
    </row>
    <row r="20" spans="1:6" s="5" customFormat="1" ht="15.75">
      <c r="A20" s="4" t="s">
        <v>35</v>
      </c>
      <c r="B20" s="19">
        <v>96.8</v>
      </c>
      <c r="C20" s="19">
        <v>3</v>
      </c>
      <c r="D20" s="19">
        <v>9</v>
      </c>
      <c r="E20" s="18"/>
      <c r="F20" s="17"/>
    </row>
    <row r="21" spans="1:6" s="5" customFormat="1" ht="15.75">
      <c r="A21" s="4" t="s">
        <v>20</v>
      </c>
      <c r="B21" s="19">
        <v>0</v>
      </c>
      <c r="C21" s="19">
        <v>0</v>
      </c>
      <c r="D21" s="19">
        <v>0</v>
      </c>
      <c r="E21" s="18"/>
      <c r="F21" s="17"/>
    </row>
    <row r="22" spans="1:6" s="5" customFormat="1" ht="38.25">
      <c r="A22" s="14" t="s">
        <v>1</v>
      </c>
      <c r="B22" s="15" t="s">
        <v>14</v>
      </c>
      <c r="C22" s="15" t="s">
        <v>13</v>
      </c>
      <c r="D22" s="15">
        <v>3</v>
      </c>
      <c r="E22" s="15"/>
      <c r="F22" s="17"/>
    </row>
    <row r="23" spans="1:6" s="5" customFormat="1" ht="15.75">
      <c r="A23" s="4" t="s">
        <v>18</v>
      </c>
      <c r="B23" s="22">
        <v>0</v>
      </c>
      <c r="C23" s="19">
        <v>0</v>
      </c>
      <c r="D23" s="19">
        <v>0</v>
      </c>
      <c r="E23" s="18"/>
      <c r="F23" s="17"/>
    </row>
    <row r="24" spans="1:6" s="5" customFormat="1" ht="15.75">
      <c r="A24" s="4" t="s">
        <v>32</v>
      </c>
      <c r="B24" s="23" t="s">
        <v>22</v>
      </c>
      <c r="C24" s="19">
        <v>4.5</v>
      </c>
      <c r="D24" s="19">
        <v>13.5</v>
      </c>
      <c r="E24" s="18"/>
      <c r="F24" s="17"/>
    </row>
    <row r="25" spans="1:6" s="5" customFormat="1" ht="15.75">
      <c r="A25" s="4" t="s">
        <v>19</v>
      </c>
      <c r="B25" s="28">
        <v>0.952</v>
      </c>
      <c r="C25" s="19">
        <v>5</v>
      </c>
      <c r="D25" s="19">
        <v>15</v>
      </c>
      <c r="E25" s="18"/>
      <c r="F25" s="17"/>
    </row>
    <row r="26" spans="1:6" s="5" customFormat="1" ht="15.75">
      <c r="A26" s="4" t="s">
        <v>35</v>
      </c>
      <c r="B26" s="22">
        <v>0.9</v>
      </c>
      <c r="C26" s="19">
        <v>4</v>
      </c>
      <c r="D26" s="19">
        <v>12</v>
      </c>
      <c r="E26" s="18"/>
      <c r="F26" s="17"/>
    </row>
    <row r="27" spans="1:6" s="5" customFormat="1" ht="15.75">
      <c r="A27" s="4" t="s">
        <v>20</v>
      </c>
      <c r="B27" s="23" t="s">
        <v>22</v>
      </c>
      <c r="C27" s="19">
        <v>4.5</v>
      </c>
      <c r="D27" s="19">
        <v>13.5</v>
      </c>
      <c r="E27" s="18"/>
      <c r="F27" s="17"/>
    </row>
    <row r="28" spans="1:6" s="5" customFormat="1" ht="51">
      <c r="A28" s="14" t="s">
        <v>39</v>
      </c>
      <c r="B28" s="15" t="s">
        <v>15</v>
      </c>
      <c r="C28" s="15" t="s">
        <v>13</v>
      </c>
      <c r="D28" s="15">
        <v>2</v>
      </c>
      <c r="E28" s="15"/>
      <c r="F28" s="17"/>
    </row>
    <row r="29" spans="1:6" s="5" customFormat="1" ht="15.75">
      <c r="A29" s="4" t="s">
        <v>18</v>
      </c>
      <c r="B29" s="19">
        <v>0</v>
      </c>
      <c r="C29" s="27" t="s">
        <v>42</v>
      </c>
      <c r="D29" s="19">
        <v>5</v>
      </c>
      <c r="E29" s="18"/>
      <c r="F29" s="17"/>
    </row>
    <row r="30" spans="1:6" s="5" customFormat="1" ht="15.75">
      <c r="A30" s="4" t="s">
        <v>32</v>
      </c>
      <c r="B30" s="19">
        <v>0</v>
      </c>
      <c r="C30" s="27" t="s">
        <v>41</v>
      </c>
      <c r="D30" s="19">
        <v>10</v>
      </c>
      <c r="E30" s="18"/>
      <c r="F30" s="17"/>
    </row>
    <row r="31" spans="1:6" s="5" customFormat="1" ht="15.75">
      <c r="A31" s="4" t="s">
        <v>19</v>
      </c>
      <c r="B31" s="19">
        <v>0</v>
      </c>
      <c r="C31" s="27" t="s">
        <v>41</v>
      </c>
      <c r="D31" s="19">
        <v>10</v>
      </c>
      <c r="E31" s="18"/>
      <c r="F31" s="17"/>
    </row>
    <row r="32" spans="1:6" s="5" customFormat="1" ht="15.75">
      <c r="A32" s="4" t="s">
        <v>35</v>
      </c>
      <c r="B32" s="19">
        <v>0</v>
      </c>
      <c r="C32" s="27" t="s">
        <v>42</v>
      </c>
      <c r="D32" s="19">
        <v>8</v>
      </c>
      <c r="E32" s="18"/>
      <c r="F32" s="17"/>
    </row>
    <row r="33" spans="1:6" s="5" customFormat="1" ht="15.75">
      <c r="A33" s="4" t="s">
        <v>20</v>
      </c>
      <c r="B33" s="19">
        <v>0</v>
      </c>
      <c r="C33" s="27" t="s">
        <v>40</v>
      </c>
      <c r="D33" s="19">
        <v>5</v>
      </c>
      <c r="E33" s="18"/>
      <c r="F33" s="17"/>
    </row>
    <row r="34" spans="1:6" s="5" customFormat="1" ht="12.75">
      <c r="A34" s="14" t="s">
        <v>2</v>
      </c>
      <c r="B34" s="15"/>
      <c r="C34" s="15"/>
      <c r="D34" s="15"/>
      <c r="E34" s="15">
        <v>0.3</v>
      </c>
      <c r="F34" s="17"/>
    </row>
    <row r="35" spans="1:6" s="5" customFormat="1" ht="15.75">
      <c r="A35" s="25" t="s">
        <v>18</v>
      </c>
      <c r="B35" s="18"/>
      <c r="C35" s="18"/>
      <c r="D35" s="19">
        <f>D41+D47+D53+D59+D65</f>
        <v>19</v>
      </c>
      <c r="E35" s="19">
        <f>D35*E34</f>
        <v>5.7</v>
      </c>
      <c r="F35" s="17"/>
    </row>
    <row r="36" spans="1:6" s="5" customFormat="1" ht="15.75">
      <c r="A36" s="25" t="s">
        <v>32</v>
      </c>
      <c r="B36" s="18"/>
      <c r="C36" s="18"/>
      <c r="D36" s="19">
        <f>D42+D48+D54+D60+D66</f>
        <v>50</v>
      </c>
      <c r="E36" s="19">
        <f>D36*E34</f>
        <v>15</v>
      </c>
      <c r="F36" s="26"/>
    </row>
    <row r="37" spans="1:6" s="5" customFormat="1" ht="15.75">
      <c r="A37" s="25" t="s">
        <v>19</v>
      </c>
      <c r="B37" s="18"/>
      <c r="C37" s="18"/>
      <c r="D37" s="19">
        <f>D43+D49+D55+D67</f>
        <v>22</v>
      </c>
      <c r="E37" s="19">
        <f>D37*E34</f>
        <v>6.6</v>
      </c>
      <c r="F37" s="17"/>
    </row>
    <row r="38" spans="1:6" s="5" customFormat="1" ht="16.5" customHeight="1">
      <c r="A38" s="25" t="s">
        <v>35</v>
      </c>
      <c r="B38" s="18"/>
      <c r="C38" s="18"/>
      <c r="D38" s="19">
        <f>D44+D50+D56+D62+D68</f>
        <v>32</v>
      </c>
      <c r="E38" s="19">
        <f>D38*E34</f>
        <v>9.6</v>
      </c>
      <c r="F38" s="17"/>
    </row>
    <row r="39" spans="1:6" s="5" customFormat="1" ht="15.75">
      <c r="A39" s="25" t="s">
        <v>20</v>
      </c>
      <c r="B39" s="18"/>
      <c r="C39" s="18"/>
      <c r="D39" s="19">
        <f>D45+D51+D57+D63+D69</f>
        <v>28</v>
      </c>
      <c r="E39" s="19">
        <f>D39*E34</f>
        <v>8.4</v>
      </c>
      <c r="F39" s="17"/>
    </row>
    <row r="40" spans="1:6" s="5" customFormat="1" ht="63.75">
      <c r="A40" s="14" t="s">
        <v>36</v>
      </c>
      <c r="B40" s="15"/>
      <c r="C40" s="15" t="s">
        <v>13</v>
      </c>
      <c r="D40" s="15">
        <v>2</v>
      </c>
      <c r="E40" s="15"/>
      <c r="F40" s="17"/>
    </row>
    <row r="41" spans="1:6" s="5" customFormat="1" ht="15.75">
      <c r="A41" s="4" t="s">
        <v>18</v>
      </c>
      <c r="B41" s="27" t="s">
        <v>37</v>
      </c>
      <c r="C41" s="19">
        <v>3.5</v>
      </c>
      <c r="D41" s="19">
        <v>7</v>
      </c>
      <c r="E41" s="18"/>
      <c r="F41" s="17"/>
    </row>
    <row r="42" spans="1:6" s="5" customFormat="1" ht="15.75">
      <c r="A42" s="4" t="s">
        <v>32</v>
      </c>
      <c r="B42" s="27" t="s">
        <v>30</v>
      </c>
      <c r="C42" s="19">
        <v>5</v>
      </c>
      <c r="D42" s="19">
        <v>10</v>
      </c>
      <c r="E42" s="18"/>
      <c r="F42" s="17"/>
    </row>
    <row r="43" spans="1:6" s="5" customFormat="1" ht="15.75">
      <c r="A43" s="4" t="s">
        <v>19</v>
      </c>
      <c r="B43" s="27" t="s">
        <v>30</v>
      </c>
      <c r="C43" s="19">
        <v>5</v>
      </c>
      <c r="D43" s="19">
        <v>10</v>
      </c>
      <c r="E43" s="18"/>
      <c r="F43" s="17"/>
    </row>
    <row r="44" spans="1:6" s="5" customFormat="1" ht="15.75">
      <c r="A44" s="4" t="s">
        <v>35</v>
      </c>
      <c r="B44" s="27" t="s">
        <v>30</v>
      </c>
      <c r="C44" s="19">
        <v>3</v>
      </c>
      <c r="D44" s="19">
        <v>6</v>
      </c>
      <c r="E44" s="18"/>
      <c r="F44" s="17"/>
    </row>
    <row r="45" spans="1:6" s="5" customFormat="1" ht="15.75">
      <c r="A45" s="4" t="s">
        <v>20</v>
      </c>
      <c r="B45" s="27" t="s">
        <v>22</v>
      </c>
      <c r="C45" s="19">
        <v>0</v>
      </c>
      <c r="D45" s="19">
        <v>0</v>
      </c>
      <c r="E45" s="18"/>
      <c r="F45" s="17"/>
    </row>
    <row r="46" spans="1:6" s="5" customFormat="1" ht="25.5">
      <c r="A46" s="14" t="s">
        <v>31</v>
      </c>
      <c r="B46" s="15" t="s">
        <v>16</v>
      </c>
      <c r="C46" s="15" t="s">
        <v>13</v>
      </c>
      <c r="D46" s="15">
        <v>2</v>
      </c>
      <c r="E46" s="15"/>
      <c r="F46" s="17"/>
    </row>
    <row r="47" spans="1:6" s="5" customFormat="1" ht="15.75">
      <c r="A47" s="4" t="s">
        <v>18</v>
      </c>
      <c r="B47" s="19">
        <v>6</v>
      </c>
      <c r="C47" s="19">
        <v>0</v>
      </c>
      <c r="D47" s="19">
        <v>0</v>
      </c>
      <c r="E47" s="18"/>
      <c r="F47" s="17"/>
    </row>
    <row r="48" spans="1:6" s="5" customFormat="1" ht="15.75">
      <c r="A48" s="4" t="s">
        <v>32</v>
      </c>
      <c r="B48" s="19">
        <v>0</v>
      </c>
      <c r="C48" s="19">
        <v>5</v>
      </c>
      <c r="D48" s="19">
        <v>10</v>
      </c>
      <c r="E48" s="18"/>
      <c r="F48" s="17"/>
    </row>
    <row r="49" spans="1:6" s="5" customFormat="1" ht="15.75">
      <c r="A49" s="4" t="s">
        <v>19</v>
      </c>
      <c r="B49" s="19">
        <v>7</v>
      </c>
      <c r="C49" s="19">
        <v>0</v>
      </c>
      <c r="D49" s="19">
        <v>0</v>
      </c>
      <c r="E49" s="18"/>
      <c r="F49" s="17"/>
    </row>
    <row r="50" spans="1:6" s="5" customFormat="1" ht="15.75">
      <c r="A50" s="4" t="s">
        <v>35</v>
      </c>
      <c r="B50" s="19">
        <v>3</v>
      </c>
      <c r="C50" s="19">
        <v>0</v>
      </c>
      <c r="D50" s="19">
        <v>0</v>
      </c>
      <c r="E50" s="18"/>
      <c r="F50" s="17"/>
    </row>
    <row r="51" spans="1:6" s="5" customFormat="1" ht="15.75">
      <c r="A51" s="4" t="s">
        <v>20</v>
      </c>
      <c r="B51" s="19" t="s">
        <v>56</v>
      </c>
      <c r="C51" s="19">
        <v>0</v>
      </c>
      <c r="D51" s="19">
        <v>0</v>
      </c>
      <c r="E51" s="18"/>
      <c r="F51" s="17"/>
    </row>
    <row r="52" spans="1:6" s="5" customFormat="1" ht="12.75">
      <c r="A52" s="14" t="s">
        <v>3</v>
      </c>
      <c r="B52" s="15" t="s">
        <v>16</v>
      </c>
      <c r="C52" s="15" t="s">
        <v>13</v>
      </c>
      <c r="D52" s="15">
        <v>2</v>
      </c>
      <c r="E52" s="15"/>
      <c r="F52" s="17"/>
    </row>
    <row r="53" spans="1:6" s="5" customFormat="1" ht="15.75">
      <c r="A53" s="4" t="s">
        <v>18</v>
      </c>
      <c r="B53" s="19">
        <v>41</v>
      </c>
      <c r="C53" s="19">
        <v>1</v>
      </c>
      <c r="D53" s="19">
        <v>2</v>
      </c>
      <c r="E53" s="18"/>
      <c r="F53" s="17"/>
    </row>
    <row r="54" spans="1:6" s="5" customFormat="1" ht="15.75">
      <c r="A54" s="4" t="s">
        <v>32</v>
      </c>
      <c r="B54" s="19">
        <v>2</v>
      </c>
      <c r="C54" s="19">
        <v>5</v>
      </c>
      <c r="D54" s="19">
        <v>10</v>
      </c>
      <c r="E54" s="18"/>
      <c r="F54" s="17"/>
    </row>
    <row r="55" spans="1:6" s="5" customFormat="1" ht="15.75">
      <c r="A55" s="4" t="s">
        <v>19</v>
      </c>
      <c r="B55" s="19">
        <v>22</v>
      </c>
      <c r="C55" s="19">
        <v>3</v>
      </c>
      <c r="D55" s="19">
        <v>6</v>
      </c>
      <c r="E55" s="18"/>
      <c r="F55" s="17"/>
    </row>
    <row r="56" spans="1:6" s="5" customFormat="1" ht="15.75">
      <c r="A56" s="4" t="s">
        <v>35</v>
      </c>
      <c r="B56" s="19">
        <v>14</v>
      </c>
      <c r="C56" s="19">
        <v>4</v>
      </c>
      <c r="D56" s="19">
        <v>8</v>
      </c>
      <c r="E56" s="18"/>
      <c r="F56" s="17"/>
    </row>
    <row r="57" spans="1:6" s="5" customFormat="1" ht="15.75">
      <c r="A57" s="4" t="s">
        <v>20</v>
      </c>
      <c r="B57" s="19">
        <v>7</v>
      </c>
      <c r="C57" s="19">
        <v>5</v>
      </c>
      <c r="D57" s="19">
        <v>10</v>
      </c>
      <c r="E57" s="18"/>
      <c r="F57" s="17"/>
    </row>
    <row r="58" spans="1:6" s="5" customFormat="1" ht="25.5">
      <c r="A58" s="14" t="s">
        <v>4</v>
      </c>
      <c r="B58" s="15" t="s">
        <v>16</v>
      </c>
      <c r="C58" s="15" t="s">
        <v>13</v>
      </c>
      <c r="D58" s="15">
        <v>2</v>
      </c>
      <c r="E58" s="15"/>
      <c r="F58" s="17"/>
    </row>
    <row r="59" spans="1:6" s="5" customFormat="1" ht="15.75">
      <c r="A59" s="4" t="s">
        <v>18</v>
      </c>
      <c r="B59" s="19">
        <v>25</v>
      </c>
      <c r="C59" s="19">
        <v>2</v>
      </c>
      <c r="D59" s="19">
        <v>4</v>
      </c>
      <c r="E59" s="18"/>
      <c r="F59" s="17"/>
    </row>
    <row r="60" spans="1:6" s="5" customFormat="1" ht="15.75">
      <c r="A60" s="4" t="s">
        <v>32</v>
      </c>
      <c r="B60" s="19">
        <v>2</v>
      </c>
      <c r="C60" s="19">
        <v>5</v>
      </c>
      <c r="D60" s="19">
        <v>10</v>
      </c>
      <c r="E60" s="18"/>
      <c r="F60" s="17"/>
    </row>
    <row r="61" spans="1:6" s="5" customFormat="1" ht="15.75">
      <c r="A61" s="4" t="s">
        <v>19</v>
      </c>
      <c r="B61" s="19">
        <v>31</v>
      </c>
      <c r="C61" s="19">
        <v>1</v>
      </c>
      <c r="D61" s="19">
        <v>2</v>
      </c>
      <c r="E61" s="18"/>
      <c r="F61" s="17"/>
    </row>
    <row r="62" spans="1:6" s="5" customFormat="1" ht="15.75">
      <c r="A62" s="4" t="s">
        <v>35</v>
      </c>
      <c r="B62" s="19">
        <v>10</v>
      </c>
      <c r="C62" s="19">
        <v>4</v>
      </c>
      <c r="D62" s="19">
        <v>8</v>
      </c>
      <c r="E62" s="18"/>
      <c r="F62" s="17"/>
    </row>
    <row r="63" spans="1:6" s="5" customFormat="1" ht="15.75">
      <c r="A63" s="4" t="s">
        <v>20</v>
      </c>
      <c r="B63" s="19">
        <v>13</v>
      </c>
      <c r="C63" s="19">
        <v>4</v>
      </c>
      <c r="D63" s="19">
        <v>8</v>
      </c>
      <c r="E63" s="18"/>
      <c r="F63" s="17"/>
    </row>
    <row r="64" spans="1:6" s="5" customFormat="1" ht="25.5">
      <c r="A64" s="14" t="s">
        <v>5</v>
      </c>
      <c r="B64" s="15"/>
      <c r="C64" s="15" t="s">
        <v>13</v>
      </c>
      <c r="D64" s="15">
        <v>2</v>
      </c>
      <c r="E64" s="15"/>
      <c r="F64" s="17"/>
    </row>
    <row r="65" spans="1:6" s="5" customFormat="1" ht="15.75">
      <c r="A65" s="4" t="s">
        <v>18</v>
      </c>
      <c r="B65" s="18" t="s">
        <v>51</v>
      </c>
      <c r="C65" s="19">
        <v>3</v>
      </c>
      <c r="D65" s="19">
        <v>6</v>
      </c>
      <c r="E65" s="18"/>
      <c r="F65" s="17"/>
    </row>
    <row r="66" spans="1:6" s="5" customFormat="1" ht="15.75">
      <c r="A66" s="4" t="s">
        <v>32</v>
      </c>
      <c r="B66" s="18" t="s">
        <v>23</v>
      </c>
      <c r="C66" s="19">
        <v>5</v>
      </c>
      <c r="D66" s="19">
        <v>10</v>
      </c>
      <c r="E66" s="18"/>
      <c r="F66" s="17"/>
    </row>
    <row r="67" spans="1:6" s="5" customFormat="1" ht="15.75">
      <c r="A67" s="4" t="s">
        <v>19</v>
      </c>
      <c r="B67" s="18" t="s">
        <v>53</v>
      </c>
      <c r="C67" s="19">
        <v>3</v>
      </c>
      <c r="D67" s="19">
        <v>6</v>
      </c>
      <c r="E67" s="18"/>
      <c r="F67" s="17"/>
    </row>
    <row r="68" spans="1:6" s="5" customFormat="1" ht="15.75">
      <c r="A68" s="4" t="s">
        <v>35</v>
      </c>
      <c r="B68" s="18" t="s">
        <v>52</v>
      </c>
      <c r="C68" s="19">
        <v>5</v>
      </c>
      <c r="D68" s="19">
        <v>10</v>
      </c>
      <c r="E68" s="18"/>
      <c r="F68" s="17"/>
    </row>
    <row r="69" spans="1:6" s="5" customFormat="1" ht="14.25" customHeight="1">
      <c r="A69" s="4" t="s">
        <v>20</v>
      </c>
      <c r="B69" s="18" t="s">
        <v>23</v>
      </c>
      <c r="C69" s="19">
        <v>5</v>
      </c>
      <c r="D69" s="19">
        <v>10</v>
      </c>
      <c r="E69" s="18"/>
      <c r="F69" s="17"/>
    </row>
    <row r="70" spans="1:6" s="5" customFormat="1" ht="12.75" customHeight="1">
      <c r="A70" s="14" t="s">
        <v>6</v>
      </c>
      <c r="B70" s="15"/>
      <c r="C70" s="15"/>
      <c r="D70" s="15"/>
      <c r="E70" s="15">
        <v>0.2</v>
      </c>
      <c r="F70" s="17"/>
    </row>
    <row r="71" spans="1:6" s="5" customFormat="1" ht="14.25" customHeight="1">
      <c r="A71" s="25" t="s">
        <v>18</v>
      </c>
      <c r="B71" s="18"/>
      <c r="C71" s="18"/>
      <c r="D71" s="19">
        <f aca="true" t="shared" si="0" ref="D71:D76">D78+D85+D92</f>
        <v>11</v>
      </c>
      <c r="E71" s="19">
        <f>D71*E70</f>
        <v>2.2</v>
      </c>
      <c r="F71" s="17"/>
    </row>
    <row r="72" spans="1:6" s="5" customFormat="1" ht="15.75">
      <c r="A72" s="25" t="s">
        <v>32</v>
      </c>
      <c r="B72" s="18"/>
      <c r="C72" s="18"/>
      <c r="D72" s="19">
        <f t="shared" si="0"/>
        <v>27</v>
      </c>
      <c r="E72" s="19">
        <f>D72*E70</f>
        <v>5.4</v>
      </c>
      <c r="F72" s="26"/>
    </row>
    <row r="73" spans="1:6" s="5" customFormat="1" ht="15.75">
      <c r="A73" s="25" t="s">
        <v>19</v>
      </c>
      <c r="B73" s="18"/>
      <c r="C73" s="18"/>
      <c r="D73" s="19">
        <f t="shared" si="0"/>
        <v>32</v>
      </c>
      <c r="E73" s="19">
        <f>D73*E70</f>
        <v>6.4</v>
      </c>
      <c r="F73" s="17"/>
    </row>
    <row r="74" spans="1:6" s="5" customFormat="1" ht="15.75">
      <c r="A74" s="25" t="s">
        <v>35</v>
      </c>
      <c r="B74" s="18"/>
      <c r="C74" s="18"/>
      <c r="D74" s="19">
        <f t="shared" si="0"/>
        <v>22</v>
      </c>
      <c r="E74" s="19">
        <f>D74*E70</f>
        <v>4.4</v>
      </c>
      <c r="F74" s="17"/>
    </row>
    <row r="75" spans="1:6" s="5" customFormat="1" ht="15.75">
      <c r="A75" s="25" t="s">
        <v>20</v>
      </c>
      <c r="B75" s="18"/>
      <c r="C75" s="18"/>
      <c r="D75" s="19">
        <f t="shared" si="0"/>
        <v>27</v>
      </c>
      <c r="E75" s="19">
        <f>D75*E70</f>
        <v>5.4</v>
      </c>
      <c r="F75" s="17"/>
    </row>
    <row r="76" spans="1:6" ht="13.5" hidden="1">
      <c r="A76" s="7" t="s">
        <v>21</v>
      </c>
      <c r="B76" s="8"/>
      <c r="C76" s="8"/>
      <c r="D76" s="8">
        <f t="shared" si="0"/>
        <v>0</v>
      </c>
      <c r="E76" s="8">
        <f>D76*E70</f>
        <v>0</v>
      </c>
      <c r="F76" s="13"/>
    </row>
    <row r="77" spans="1:6" ht="24.75" customHeight="1">
      <c r="A77" s="14" t="s">
        <v>48</v>
      </c>
      <c r="B77" s="15" t="s">
        <v>14</v>
      </c>
      <c r="C77" s="15" t="s">
        <v>13</v>
      </c>
      <c r="D77" s="15">
        <v>4</v>
      </c>
      <c r="E77" s="15"/>
      <c r="F77" s="17"/>
    </row>
    <row r="78" spans="1:6" ht="15.75">
      <c r="A78" s="4" t="s">
        <v>18</v>
      </c>
      <c r="B78" s="19">
        <v>0</v>
      </c>
      <c r="C78" s="19">
        <v>0</v>
      </c>
      <c r="D78" s="19">
        <v>0</v>
      </c>
      <c r="E78" s="18"/>
      <c r="F78" s="17"/>
    </row>
    <row r="79" spans="1:6" ht="15.75">
      <c r="A79" s="4" t="s">
        <v>32</v>
      </c>
      <c r="B79" s="23" t="s">
        <v>22</v>
      </c>
      <c r="C79" s="19">
        <v>4</v>
      </c>
      <c r="D79" s="19">
        <v>16</v>
      </c>
      <c r="E79" s="18"/>
      <c r="F79" s="17"/>
    </row>
    <row r="80" spans="1:6" ht="15.75">
      <c r="A80" s="4" t="s">
        <v>19</v>
      </c>
      <c r="B80" s="28">
        <v>0.952</v>
      </c>
      <c r="C80" s="19">
        <v>5</v>
      </c>
      <c r="D80" s="19">
        <v>20</v>
      </c>
      <c r="E80" s="18"/>
      <c r="F80" s="17"/>
    </row>
    <row r="81" spans="1:6" ht="15.75">
      <c r="A81" s="4" t="s">
        <v>35</v>
      </c>
      <c r="B81" s="22">
        <v>0.9</v>
      </c>
      <c r="C81" s="19">
        <v>3</v>
      </c>
      <c r="D81" s="19">
        <v>12</v>
      </c>
      <c r="E81" s="18"/>
      <c r="F81" s="17"/>
    </row>
    <row r="82" spans="1:6" ht="16.5" customHeight="1">
      <c r="A82" s="4" t="s">
        <v>20</v>
      </c>
      <c r="B82" s="23" t="s">
        <v>22</v>
      </c>
      <c r="C82" s="19">
        <v>4</v>
      </c>
      <c r="D82" s="19">
        <v>16</v>
      </c>
      <c r="E82" s="18"/>
      <c r="F82" s="17"/>
    </row>
    <row r="83" spans="1:6" ht="0.75" customHeight="1" hidden="1">
      <c r="A83" s="10" t="s">
        <v>21</v>
      </c>
      <c r="B83" s="9" t="s">
        <v>22</v>
      </c>
      <c r="C83" s="9">
        <v>0</v>
      </c>
      <c r="D83" s="9">
        <v>0</v>
      </c>
      <c r="E83" s="8"/>
      <c r="F83" s="12"/>
    </row>
    <row r="84" spans="1:6" s="5" customFormat="1" ht="25.5">
      <c r="A84" s="14" t="s">
        <v>49</v>
      </c>
      <c r="B84" s="15" t="s">
        <v>14</v>
      </c>
      <c r="C84" s="15" t="s">
        <v>13</v>
      </c>
      <c r="D84" s="14">
        <v>2</v>
      </c>
      <c r="E84" s="14"/>
      <c r="F84" s="17"/>
    </row>
    <row r="85" spans="1:6" s="5" customFormat="1" ht="15.75">
      <c r="A85" s="4" t="s">
        <v>18</v>
      </c>
      <c r="B85" s="19" t="s">
        <v>22</v>
      </c>
      <c r="C85" s="19">
        <v>4</v>
      </c>
      <c r="D85" s="20">
        <v>8</v>
      </c>
      <c r="E85" s="4"/>
      <c r="F85" s="17"/>
    </row>
    <row r="86" spans="1:6" s="5" customFormat="1" ht="15.75">
      <c r="A86" s="4" t="s">
        <v>32</v>
      </c>
      <c r="B86" s="19" t="s">
        <v>22</v>
      </c>
      <c r="C86" s="19">
        <v>4</v>
      </c>
      <c r="D86" s="20">
        <v>8</v>
      </c>
      <c r="E86" s="4"/>
      <c r="F86" s="17"/>
    </row>
    <row r="87" spans="1:6" s="5" customFormat="1" ht="15.75">
      <c r="A87" s="4" t="s">
        <v>19</v>
      </c>
      <c r="B87" s="29">
        <v>1.057</v>
      </c>
      <c r="C87" s="19">
        <v>3</v>
      </c>
      <c r="D87" s="20">
        <v>6</v>
      </c>
      <c r="E87" s="4"/>
      <c r="F87" s="17"/>
    </row>
    <row r="88" spans="1:6" s="5" customFormat="1" ht="17.25" customHeight="1">
      <c r="A88" s="4" t="s">
        <v>35</v>
      </c>
      <c r="B88" s="29">
        <v>1.343</v>
      </c>
      <c r="C88" s="19">
        <v>5</v>
      </c>
      <c r="D88" s="20">
        <v>10</v>
      </c>
      <c r="E88" s="4"/>
      <c r="F88" s="17"/>
    </row>
    <row r="89" spans="1:6" s="5" customFormat="1" ht="15" customHeight="1">
      <c r="A89" s="4" t="s">
        <v>20</v>
      </c>
      <c r="B89" s="19" t="s">
        <v>22</v>
      </c>
      <c r="C89" s="19">
        <v>4</v>
      </c>
      <c r="D89" s="20">
        <v>8</v>
      </c>
      <c r="E89" s="4"/>
      <c r="F89" s="17"/>
    </row>
    <row r="90" spans="1:6" ht="15.75" hidden="1">
      <c r="A90" s="10" t="s">
        <v>21</v>
      </c>
      <c r="B90" s="9" t="s">
        <v>22</v>
      </c>
      <c r="C90" s="9">
        <v>0</v>
      </c>
      <c r="D90" s="11">
        <v>0</v>
      </c>
      <c r="E90" s="10"/>
      <c r="F90" s="12"/>
    </row>
    <row r="91" spans="1:6" s="5" customFormat="1" ht="12.75">
      <c r="A91" s="14" t="s">
        <v>50</v>
      </c>
      <c r="B91" s="15" t="s">
        <v>14</v>
      </c>
      <c r="C91" s="15" t="s">
        <v>13</v>
      </c>
      <c r="D91" s="15">
        <v>2</v>
      </c>
      <c r="E91" s="15"/>
      <c r="F91" s="17"/>
    </row>
    <row r="92" spans="1:6" s="5" customFormat="1" ht="15.75">
      <c r="A92" s="4" t="s">
        <v>18</v>
      </c>
      <c r="B92" s="19" t="s">
        <v>22</v>
      </c>
      <c r="C92" s="19">
        <v>1.5</v>
      </c>
      <c r="D92" s="19">
        <v>3</v>
      </c>
      <c r="E92" s="18"/>
      <c r="F92" s="17"/>
    </row>
    <row r="93" spans="1:6" s="5" customFormat="1" ht="15.75">
      <c r="A93" s="4" t="s">
        <v>32</v>
      </c>
      <c r="B93" s="19" t="s">
        <v>22</v>
      </c>
      <c r="C93" s="19">
        <v>1.5</v>
      </c>
      <c r="D93" s="19">
        <v>3</v>
      </c>
      <c r="E93" s="18"/>
      <c r="F93" s="17"/>
    </row>
    <row r="94" spans="1:6" s="5" customFormat="1" ht="15.75">
      <c r="A94" s="4" t="s">
        <v>19</v>
      </c>
      <c r="B94" s="29">
        <v>1</v>
      </c>
      <c r="C94" s="19">
        <v>3</v>
      </c>
      <c r="D94" s="19">
        <v>6</v>
      </c>
      <c r="E94" s="18"/>
      <c r="F94" s="17"/>
    </row>
    <row r="95" spans="1:6" s="5" customFormat="1" ht="15.75">
      <c r="A95" s="4" t="s">
        <v>35</v>
      </c>
      <c r="B95" s="29">
        <v>0.998</v>
      </c>
      <c r="C95" s="19">
        <v>0</v>
      </c>
      <c r="D95" s="19">
        <v>0</v>
      </c>
      <c r="E95" s="18"/>
      <c r="F95" s="17"/>
    </row>
    <row r="96" spans="1:6" s="5" customFormat="1" ht="15" customHeight="1">
      <c r="A96" s="4" t="s">
        <v>20</v>
      </c>
      <c r="B96" s="19" t="s">
        <v>22</v>
      </c>
      <c r="C96" s="19">
        <v>1.5</v>
      </c>
      <c r="D96" s="19">
        <v>3</v>
      </c>
      <c r="E96" s="18"/>
      <c r="F96" s="17"/>
    </row>
    <row r="97" spans="1:6" ht="21" customHeight="1" hidden="1">
      <c r="A97" s="10" t="s">
        <v>21</v>
      </c>
      <c r="B97" s="9" t="s">
        <v>22</v>
      </c>
      <c r="C97" s="9">
        <v>0</v>
      </c>
      <c r="D97" s="9">
        <v>0</v>
      </c>
      <c r="E97" s="8"/>
      <c r="F97" s="12"/>
    </row>
    <row r="98" spans="1:6" s="5" customFormat="1" ht="15.75">
      <c r="A98" s="14" t="s">
        <v>43</v>
      </c>
      <c r="B98" s="24"/>
      <c r="C98" s="24"/>
      <c r="D98" s="24"/>
      <c r="E98" s="15">
        <v>0.1</v>
      </c>
      <c r="F98" s="17"/>
    </row>
    <row r="99" spans="1:6" s="5" customFormat="1" ht="15.75">
      <c r="A99" s="25" t="s">
        <v>18</v>
      </c>
      <c r="B99" s="24"/>
      <c r="C99" s="24"/>
      <c r="D99" s="20">
        <v>80</v>
      </c>
      <c r="E99" s="19">
        <v>8</v>
      </c>
      <c r="F99" s="17"/>
    </row>
    <row r="100" spans="1:6" s="5" customFormat="1" ht="15.75">
      <c r="A100" s="25" t="s">
        <v>32</v>
      </c>
      <c r="B100" s="24"/>
      <c r="C100" s="24"/>
      <c r="D100" s="20">
        <v>80</v>
      </c>
      <c r="E100" s="19">
        <v>8</v>
      </c>
      <c r="F100" s="17"/>
    </row>
    <row r="101" spans="1:6" s="5" customFormat="1" ht="15.75">
      <c r="A101" s="25" t="s">
        <v>19</v>
      </c>
      <c r="B101" s="24"/>
      <c r="C101" s="24"/>
      <c r="D101" s="20">
        <v>80</v>
      </c>
      <c r="E101" s="19">
        <v>8</v>
      </c>
      <c r="F101" s="17"/>
    </row>
    <row r="102" spans="1:6" s="5" customFormat="1" ht="15.75" customHeight="1">
      <c r="A102" s="25" t="s">
        <v>35</v>
      </c>
      <c r="B102" s="24"/>
      <c r="C102" s="24"/>
      <c r="D102" s="20">
        <v>80</v>
      </c>
      <c r="E102" s="19">
        <v>8</v>
      </c>
      <c r="F102" s="17"/>
    </row>
    <row r="103" spans="1:6" s="5" customFormat="1" ht="15.75">
      <c r="A103" s="25" t="s">
        <v>20</v>
      </c>
      <c r="B103" s="24"/>
      <c r="C103" s="24"/>
      <c r="D103" s="20">
        <v>80</v>
      </c>
      <c r="E103" s="19">
        <v>8</v>
      </c>
      <c r="F103" s="17"/>
    </row>
    <row r="104" spans="1:6" s="5" customFormat="1" ht="25.5" customHeight="1">
      <c r="A104" s="14" t="s">
        <v>7</v>
      </c>
      <c r="B104" s="15" t="s">
        <v>11</v>
      </c>
      <c r="C104" s="15" t="s">
        <v>13</v>
      </c>
      <c r="D104" s="14" t="s">
        <v>17</v>
      </c>
      <c r="E104" s="14"/>
      <c r="F104" s="17"/>
    </row>
    <row r="105" spans="1:6" s="5" customFormat="1" ht="15.75">
      <c r="A105" s="4" t="s">
        <v>18</v>
      </c>
      <c r="B105" s="19" t="s">
        <v>25</v>
      </c>
      <c r="C105" s="19">
        <v>20</v>
      </c>
      <c r="D105" s="20">
        <v>80</v>
      </c>
      <c r="E105" s="4"/>
      <c r="F105" s="17"/>
    </row>
    <row r="106" spans="1:6" s="5" customFormat="1" ht="15.75">
      <c r="A106" s="4" t="s">
        <v>32</v>
      </c>
      <c r="B106" s="19" t="s">
        <v>25</v>
      </c>
      <c r="C106" s="19">
        <v>20</v>
      </c>
      <c r="D106" s="20">
        <v>80</v>
      </c>
      <c r="E106" s="4"/>
      <c r="F106" s="17"/>
    </row>
    <row r="107" spans="1:6" s="5" customFormat="1" ht="15.75">
      <c r="A107" s="4" t="s">
        <v>19</v>
      </c>
      <c r="B107" s="19" t="s">
        <v>25</v>
      </c>
      <c r="C107" s="19">
        <v>20</v>
      </c>
      <c r="D107" s="20">
        <v>80</v>
      </c>
      <c r="E107" s="4"/>
      <c r="F107" s="17"/>
    </row>
    <row r="108" spans="1:6" s="5" customFormat="1" ht="15.75">
      <c r="A108" s="4" t="s">
        <v>35</v>
      </c>
      <c r="B108" s="19" t="s">
        <v>25</v>
      </c>
      <c r="C108" s="19">
        <v>20</v>
      </c>
      <c r="D108" s="20">
        <v>80</v>
      </c>
      <c r="E108" s="4"/>
      <c r="F108" s="17"/>
    </row>
    <row r="109" spans="1:6" s="5" customFormat="1" ht="15.75">
      <c r="A109" s="4" t="s">
        <v>20</v>
      </c>
      <c r="B109" s="19" t="s">
        <v>25</v>
      </c>
      <c r="C109" s="19">
        <v>20</v>
      </c>
      <c r="D109" s="20">
        <v>80</v>
      </c>
      <c r="E109" s="4"/>
      <c r="F109" s="17"/>
    </row>
    <row r="110" spans="1:6" ht="14.25" customHeight="1">
      <c r="A110" s="14" t="s">
        <v>44</v>
      </c>
      <c r="B110" s="15"/>
      <c r="C110" s="15" t="s">
        <v>13</v>
      </c>
      <c r="D110" s="15"/>
      <c r="E110" s="15">
        <v>0.2</v>
      </c>
      <c r="F110" s="17"/>
    </row>
    <row r="111" spans="1:6" ht="15.75">
      <c r="A111" s="25" t="s">
        <v>18</v>
      </c>
      <c r="B111" s="18"/>
      <c r="C111" s="18"/>
      <c r="D111" s="19">
        <f>D117+D123+D129</f>
        <v>10</v>
      </c>
      <c r="E111" s="19">
        <f>D111*E110</f>
        <v>2</v>
      </c>
      <c r="F111" s="17"/>
    </row>
    <row r="112" spans="1:6" ht="15.75">
      <c r="A112" s="25" t="s">
        <v>32</v>
      </c>
      <c r="B112" s="18"/>
      <c r="C112" s="18"/>
      <c r="D112" s="19">
        <f>D118+D124+D130</f>
        <v>20</v>
      </c>
      <c r="E112" s="19">
        <f>D112*E110</f>
        <v>4</v>
      </c>
      <c r="F112" s="17"/>
    </row>
    <row r="113" spans="1:6" ht="15.75">
      <c r="A113" s="25" t="s">
        <v>19</v>
      </c>
      <c r="B113" s="18"/>
      <c r="C113" s="18"/>
      <c r="D113" s="19">
        <f>D119+D125+D131</f>
        <v>20</v>
      </c>
      <c r="E113" s="19">
        <f>D113*E110</f>
        <v>4</v>
      </c>
      <c r="F113" s="17"/>
    </row>
    <row r="114" spans="1:6" ht="14.25" customHeight="1">
      <c r="A114" s="25" t="s">
        <v>35</v>
      </c>
      <c r="B114" s="18"/>
      <c r="C114" s="18"/>
      <c r="D114" s="19">
        <f>D120+D126+D132</f>
        <v>13</v>
      </c>
      <c r="E114" s="19">
        <f>D114*E110</f>
        <v>2.6</v>
      </c>
      <c r="F114" s="17"/>
    </row>
    <row r="115" spans="1:6" ht="15.75">
      <c r="A115" s="25" t="s">
        <v>20</v>
      </c>
      <c r="B115" s="18"/>
      <c r="C115" s="18"/>
      <c r="D115" s="19">
        <f>D121+D127+D133</f>
        <v>0</v>
      </c>
      <c r="E115" s="19">
        <f>D115*E110</f>
        <v>0</v>
      </c>
      <c r="F115" s="17"/>
    </row>
    <row r="116" spans="1:6" s="5" customFormat="1" ht="25.5">
      <c r="A116" s="14" t="s">
        <v>45</v>
      </c>
      <c r="B116" s="15"/>
      <c r="C116" s="15" t="s">
        <v>13</v>
      </c>
      <c r="D116" s="15">
        <v>2</v>
      </c>
      <c r="E116" s="15"/>
      <c r="F116" s="17"/>
    </row>
    <row r="117" spans="1:6" s="5" customFormat="1" ht="15.75">
      <c r="A117" s="4" t="s">
        <v>18</v>
      </c>
      <c r="B117" s="18"/>
      <c r="C117" s="27" t="s">
        <v>41</v>
      </c>
      <c r="D117" s="19">
        <v>10</v>
      </c>
      <c r="E117" s="18"/>
      <c r="F117" s="17"/>
    </row>
    <row r="118" spans="1:6" s="5" customFormat="1" ht="15.75">
      <c r="A118" s="4" t="s">
        <v>32</v>
      </c>
      <c r="B118" s="18"/>
      <c r="C118" s="27" t="s">
        <v>41</v>
      </c>
      <c r="D118" s="19">
        <v>10</v>
      </c>
      <c r="E118" s="18"/>
      <c r="F118" s="17"/>
    </row>
    <row r="119" spans="1:6" s="5" customFormat="1" ht="15.75">
      <c r="A119" s="4" t="s">
        <v>19</v>
      </c>
      <c r="B119" s="18"/>
      <c r="C119" s="27" t="s">
        <v>41</v>
      </c>
      <c r="D119" s="19">
        <v>10</v>
      </c>
      <c r="E119" s="18"/>
      <c r="F119" s="17"/>
    </row>
    <row r="120" spans="1:6" s="5" customFormat="1" ht="15.75">
      <c r="A120" s="4" t="s">
        <v>35</v>
      </c>
      <c r="B120" s="18"/>
      <c r="C120" s="27" t="s">
        <v>40</v>
      </c>
      <c r="D120" s="19">
        <v>5</v>
      </c>
      <c r="E120" s="18"/>
      <c r="F120" s="17"/>
    </row>
    <row r="121" spans="1:6" s="5" customFormat="1" ht="15.75">
      <c r="A121" s="4" t="s">
        <v>20</v>
      </c>
      <c r="B121" s="18"/>
      <c r="C121" s="27" t="s">
        <v>54</v>
      </c>
      <c r="D121" s="19">
        <v>0</v>
      </c>
      <c r="E121" s="18"/>
      <c r="F121" s="17"/>
    </row>
    <row r="122" spans="1:6" s="5" customFormat="1" ht="41.25" customHeight="1">
      <c r="A122" s="14" t="s">
        <v>46</v>
      </c>
      <c r="B122" s="15"/>
      <c r="C122" s="15" t="s">
        <v>13</v>
      </c>
      <c r="D122" s="15">
        <v>2</v>
      </c>
      <c r="E122" s="15"/>
      <c r="F122" s="17"/>
    </row>
    <row r="123" spans="1:6" s="5" customFormat="1" ht="15.75">
      <c r="A123" s="4" t="s">
        <v>18</v>
      </c>
      <c r="B123" s="18"/>
      <c r="C123" s="27">
        <v>0</v>
      </c>
      <c r="D123" s="19">
        <v>0</v>
      </c>
      <c r="E123" s="18"/>
      <c r="F123" s="17"/>
    </row>
    <row r="124" spans="1:6" s="5" customFormat="1" ht="15.75">
      <c r="A124" s="4" t="s">
        <v>32</v>
      </c>
      <c r="B124" s="18"/>
      <c r="C124" s="27">
        <v>0</v>
      </c>
      <c r="D124" s="19">
        <v>0</v>
      </c>
      <c r="E124" s="18"/>
      <c r="F124" s="17"/>
    </row>
    <row r="125" spans="1:6" s="5" customFormat="1" ht="15.75">
      <c r="A125" s="4" t="s">
        <v>19</v>
      </c>
      <c r="B125" s="18"/>
      <c r="C125" s="27" t="s">
        <v>41</v>
      </c>
      <c r="D125" s="19">
        <v>10</v>
      </c>
      <c r="E125" s="18"/>
      <c r="F125" s="17"/>
    </row>
    <row r="126" spans="1:6" s="5" customFormat="1" ht="15.75">
      <c r="A126" s="4" t="s">
        <v>35</v>
      </c>
      <c r="B126" s="18"/>
      <c r="C126" s="27" t="s">
        <v>55</v>
      </c>
      <c r="D126" s="19">
        <v>8</v>
      </c>
      <c r="E126" s="18"/>
      <c r="F126" s="17"/>
    </row>
    <row r="127" spans="1:6" s="5" customFormat="1" ht="15.75">
      <c r="A127" s="4" t="s">
        <v>20</v>
      </c>
      <c r="B127" s="18"/>
      <c r="C127" s="27">
        <v>0</v>
      </c>
      <c r="D127" s="19">
        <v>0</v>
      </c>
      <c r="E127" s="18"/>
      <c r="F127" s="17"/>
    </row>
    <row r="128" spans="1:6" s="5" customFormat="1" ht="26.25">
      <c r="A128" s="14" t="s">
        <v>47</v>
      </c>
      <c r="B128" s="15"/>
      <c r="C128" s="27" t="s">
        <v>13</v>
      </c>
      <c r="D128" s="15">
        <v>2</v>
      </c>
      <c r="E128" s="15"/>
      <c r="F128" s="17"/>
    </row>
    <row r="129" spans="1:6" s="5" customFormat="1" ht="15.75">
      <c r="A129" s="4" t="s">
        <v>18</v>
      </c>
      <c r="B129" s="18"/>
      <c r="C129" s="27" t="s">
        <v>54</v>
      </c>
      <c r="D129" s="19">
        <v>0</v>
      </c>
      <c r="E129" s="19"/>
      <c r="F129" s="30"/>
    </row>
    <row r="130" spans="1:6" s="5" customFormat="1" ht="15.75">
      <c r="A130" s="4" t="s">
        <v>32</v>
      </c>
      <c r="B130" s="18"/>
      <c r="C130" s="27" t="s">
        <v>41</v>
      </c>
      <c r="D130" s="19">
        <v>10</v>
      </c>
      <c r="E130" s="19"/>
      <c r="F130" s="30"/>
    </row>
    <row r="131" spans="1:6" s="5" customFormat="1" ht="15.75">
      <c r="A131" s="4" t="s">
        <v>19</v>
      </c>
      <c r="B131" s="18"/>
      <c r="C131" s="27" t="s">
        <v>54</v>
      </c>
      <c r="D131" s="19">
        <v>0</v>
      </c>
      <c r="E131" s="19"/>
      <c r="F131" s="30"/>
    </row>
    <row r="132" spans="1:6" s="5" customFormat="1" ht="15.75">
      <c r="A132" s="4" t="s">
        <v>35</v>
      </c>
      <c r="B132" s="18"/>
      <c r="C132" s="27" t="s">
        <v>54</v>
      </c>
      <c r="D132" s="19">
        <v>0</v>
      </c>
      <c r="E132" s="19"/>
      <c r="F132" s="30"/>
    </row>
    <row r="133" spans="1:6" s="5" customFormat="1" ht="15.75">
      <c r="A133" s="4" t="s">
        <v>20</v>
      </c>
      <c r="B133" s="18"/>
      <c r="C133" s="27" t="s">
        <v>54</v>
      </c>
      <c r="D133" s="19">
        <v>0</v>
      </c>
      <c r="E133" s="19"/>
      <c r="F133" s="30"/>
    </row>
    <row r="134" spans="1:6" s="5" customFormat="1" ht="15.75">
      <c r="A134" s="14" t="s">
        <v>24</v>
      </c>
      <c r="B134" s="18"/>
      <c r="C134" s="19"/>
      <c r="D134" s="19"/>
      <c r="E134" s="21"/>
      <c r="F134" s="30"/>
    </row>
    <row r="135" spans="1:6" s="5" customFormat="1" ht="15.75">
      <c r="A135" s="14" t="s">
        <v>18</v>
      </c>
      <c r="B135" s="18"/>
      <c r="C135" s="19"/>
      <c r="D135" s="19"/>
      <c r="E135" s="31">
        <f>E5+E35+E71+E99+E111</f>
        <v>21.8</v>
      </c>
      <c r="F135" s="32">
        <v>5</v>
      </c>
    </row>
    <row r="136" spans="1:6" s="5" customFormat="1" ht="15.75">
      <c r="A136" s="14" t="s">
        <v>32</v>
      </c>
      <c r="B136" s="18"/>
      <c r="C136" s="19"/>
      <c r="D136" s="19"/>
      <c r="E136" s="31">
        <f>E6+E36+E72+E100+E112</f>
        <v>46.05</v>
      </c>
      <c r="F136" s="32">
        <v>1</v>
      </c>
    </row>
    <row r="137" spans="1:6" s="5" customFormat="1" ht="15.75">
      <c r="A137" s="14" t="s">
        <v>19</v>
      </c>
      <c r="B137" s="18"/>
      <c r="C137" s="19"/>
      <c r="D137" s="19"/>
      <c r="E137" s="31">
        <f>E7+E37+E73+E101+E113</f>
        <v>40</v>
      </c>
      <c r="F137" s="32">
        <v>2</v>
      </c>
    </row>
    <row r="138" spans="1:6" s="5" customFormat="1" ht="15.75">
      <c r="A138" s="14" t="s">
        <v>35</v>
      </c>
      <c r="B138" s="18"/>
      <c r="C138" s="19"/>
      <c r="D138" s="19"/>
      <c r="E138" s="31">
        <f>E8+E38+E74+E102+E114</f>
        <v>36.3</v>
      </c>
      <c r="F138" s="32">
        <v>3</v>
      </c>
    </row>
    <row r="139" spans="1:6" s="5" customFormat="1" ht="14.25" customHeight="1">
      <c r="A139" s="14" t="s">
        <v>20</v>
      </c>
      <c r="B139" s="18"/>
      <c r="C139" s="19"/>
      <c r="D139" s="19"/>
      <c r="E139" s="31">
        <f>E9+E39+E75+E103+E115</f>
        <v>30.35</v>
      </c>
      <c r="F139" s="32">
        <v>4</v>
      </c>
    </row>
  </sheetData>
  <sheetProtection/>
  <mergeCells count="2">
    <mergeCell ref="A1:F1"/>
    <mergeCell ref="A2:F2"/>
  </mergeCells>
  <printOptions/>
  <pageMargins left="0.7874015748031497" right="0.1968503937007874" top="0.3937007874015748" bottom="0.1968503937007874" header="0.11811023622047245" footer="0.11811023622047245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Татьяна Игнатьева</cp:lastModifiedBy>
  <cp:lastPrinted>2015-03-20T06:08:28Z</cp:lastPrinted>
  <dcterms:created xsi:type="dcterms:W3CDTF">2012-03-06T04:06:44Z</dcterms:created>
  <dcterms:modified xsi:type="dcterms:W3CDTF">2015-03-20T06:11:24Z</dcterms:modified>
  <cp:category/>
  <cp:version/>
  <cp:contentType/>
  <cp:contentStatus/>
</cp:coreProperties>
</file>