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<sst xmlns="http://schemas.openxmlformats.org/spreadsheetml/2006/main" count="66" uniqueCount="40">
  <si>
    <t>Наименование показателя</t>
  </si>
  <si>
    <t>Код строки</t>
  </si>
  <si>
    <t>ВСЕГО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</si>
  <si>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</si>
  <si>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</si>
  <si>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</si>
  <si>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</si>
  <si>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</si>
  <si>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</si>
  <si>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</si>
  <si>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</si>
  <si>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</si>
  <si>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</si>
  <si>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</si>
  <si>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</si>
  <si>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</si>
  <si>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 xml:space="preserve">среднесписочная численность за отчетный период  </t>
  </si>
  <si>
    <t xml:space="preserve">среднесписочная численность за отчетный период                      </t>
  </si>
  <si>
    <t>В том числе по:*</t>
  </si>
  <si>
    <t xml:space="preserve">Муниципальные должности </t>
  </si>
  <si>
    <t>Должности, не являющиеся должностями муниципальной службы</t>
  </si>
  <si>
    <t>Должности работников, переведенных на новые системы оплаты труда **</t>
  </si>
  <si>
    <t>* 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</si>
  <si>
    <t>**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</si>
  <si>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14МО, с.2</t>
  </si>
  <si>
    <r>
      <t xml:space="preserve">Должности  муниципальной службы, всего
</t>
    </r>
    <r>
      <rPr>
        <i/>
        <sz val="10"/>
        <rFont val="Times New Roman"/>
        <family val="1"/>
      </rPr>
      <t>(сумма строк 220 + 230 + 240 + 250 + 260)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</si>
  <si>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</t>
    </r>
    <r>
      <rPr>
        <i/>
        <sz val="10"/>
        <rFont val="Times New Roman"/>
        <family val="1"/>
      </rPr>
      <t xml:space="preserve"> (сумма строк 200+210+270+280)</t>
    </r>
  </si>
  <si>
    <t>главные</t>
  </si>
  <si>
    <t>ведущие</t>
  </si>
  <si>
    <t>старшие</t>
  </si>
  <si>
    <t>младшие</t>
  </si>
  <si>
    <t>в том числе по группам должностей:</t>
  </si>
  <si>
    <t>высшие</t>
  </si>
  <si>
    <t>0102-0000000000-000/00435</t>
  </si>
  <si>
    <t>0104-0000000000-000/00452</t>
  </si>
  <si>
    <t>0106-0000000000-000/00518</t>
  </si>
  <si>
    <t>0106-0000000000-000/00521</t>
  </si>
  <si>
    <t>0709-0000000000-000/00689</t>
  </si>
  <si>
    <t>0804-0000000000-000/00794</t>
  </si>
  <si>
    <t>1006-0000000000-000/00711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</si>
</sst>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1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1" fontId="18" fillId="0" borderId="11" xfId="0" applyNumberFormat="1" applyFont="1" applyBorder="1" applyAlignment="1" applyProtection="1">
      <alignment horizontal="center" vertical="center"/>
      <protection/>
    </xf>
    <xf numFmtId="1" fontId="18" fillId="0" borderId="12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49" fontId="19" fillId="20" borderId="12" xfId="0" applyNumberFormat="1" applyFont="1" applyFill="1" applyBorder="1" applyAlignment="1" applyProtection="1">
      <alignment horizontal="center"/>
      <protection/>
    </xf>
    <xf numFmtId="0" fontId="19" fillId="20" borderId="14" xfId="0" applyFont="1" applyFill="1" applyBorder="1" applyAlignment="1" applyProtection="1">
      <alignment horizontal="left" wrapText="1"/>
      <protection/>
    </xf>
    <xf numFmtId="0" fontId="19" fillId="20" borderId="10" xfId="0" applyFont="1" applyFill="1" applyBorder="1" applyAlignment="1" applyProtection="1">
      <alignment horizontal="left" indent="3"/>
      <protection/>
    </xf>
    <xf numFmtId="0" fontId="19" fillId="20" borderId="14" xfId="0" applyFont="1" applyFill="1" applyBorder="1" applyAlignment="1" applyProtection="1">
      <alignment horizontal="left" vertical="center" wrapText="1"/>
      <protection/>
    </xf>
    <xf numFmtId="0" fontId="21" fillId="20" borderId="13" xfId="0" applyFont="1" applyFill="1" applyBorder="1" applyAlignment="1" applyProtection="1">
      <alignment horizontal="left"/>
      <protection/>
    </xf>
    <xf numFmtId="0" fontId="21" fillId="20" borderId="15" xfId="0" applyFont="1" applyFill="1" applyBorder="1" applyAlignment="1" applyProtection="1">
      <alignment/>
      <protection/>
    </xf>
    <xf numFmtId="0" fontId="19" fillId="20" borderId="16" xfId="0" applyFont="1" applyFill="1" applyBorder="1" applyAlignment="1" applyProtection="1">
      <alignment horizontal="left" wrapText="1" indent="3"/>
      <protection/>
    </xf>
    <xf numFmtId="49" fontId="19" fillId="20" borderId="17" xfId="0" applyNumberFormat="1" applyFont="1" applyFill="1" applyBorder="1" applyAlignment="1" applyProtection="1">
      <alignment horizontal="center"/>
      <protection/>
    </xf>
    <xf numFmtId="0" fontId="21" fillId="20" borderId="11" xfId="0" applyFont="1" applyFill="1" applyBorder="1" applyAlignment="1" applyProtection="1">
      <alignment horizontal="left"/>
      <protection/>
    </xf>
    <xf numFmtId="0" fontId="18" fillId="20" borderId="18" xfId="0" applyFont="1" applyFill="1" applyBorder="1" applyAlignment="1" applyProtection="1">
      <alignment horizontal="left" wrapText="1" indent="2"/>
      <protection/>
    </xf>
    <xf numFmtId="49" fontId="19" fillId="20" borderId="19" xfId="0" applyNumberFormat="1" applyFont="1" applyFill="1" applyBorder="1" applyAlignment="1" applyProtection="1">
      <alignment horizontal="center"/>
      <protection/>
    </xf>
    <xf numFmtId="4" fontId="19" fillId="4" borderId="12" xfId="0" applyNumberFormat="1" applyFont="1" applyFill="1" applyBorder="1" applyAlignment="1" applyProtection="1">
      <alignment horizontal="right"/>
      <protection/>
    </xf>
    <xf numFmtId="4" fontId="19" fillId="0" borderId="12" xfId="0" applyNumberFormat="1" applyFont="1" applyBorder="1" applyAlignment="1" applyProtection="1">
      <alignment horizontal="right"/>
      <protection locked="0"/>
    </xf>
    <xf numFmtId="4" fontId="19" fillId="6" borderId="12" xfId="0" applyNumberFormat="1" applyFont="1" applyFill="1" applyBorder="1" applyAlignment="1" applyProtection="1">
      <alignment horizontal="right"/>
      <protection/>
    </xf>
    <xf numFmtId="4" fontId="19" fillId="20" borderId="19" xfId="0" applyNumberFormat="1" applyFont="1" applyFill="1" applyBorder="1" applyAlignment="1" applyProtection="1">
      <alignment horizontal="right"/>
      <protection/>
    </xf>
    <xf numFmtId="4" fontId="18" fillId="4" borderId="17" xfId="0" applyNumberFormat="1" applyFont="1" applyFill="1" applyBorder="1" applyAlignment="1" applyProtection="1">
      <alignment horizontal="right"/>
      <protection/>
    </xf>
    <xf numFmtId="4" fontId="18" fillId="0" borderId="17" xfId="0" applyNumberFormat="1" applyFont="1" applyBorder="1" applyAlignment="1" applyProtection="1">
      <alignment horizontal="right"/>
      <protection locked="0"/>
    </xf>
    <xf numFmtId="4" fontId="18" fillId="4" borderId="12" xfId="0" applyNumberFormat="1" applyFont="1" applyFill="1" applyBorder="1" applyAlignment="1" applyProtection="1">
      <alignment horizontal="right"/>
      <protection/>
    </xf>
    <xf numFmtId="4" fontId="18" fillId="0" borderId="12" xfId="0" applyNumberFormat="1" applyFont="1" applyBorder="1" applyAlignment="1" applyProtection="1">
      <alignment horizontal="right"/>
      <protection locked="0"/>
    </xf>
    <xf numFmtId="4" fontId="19" fillId="22" borderId="12" xfId="0" applyNumberFormat="1" applyFont="1" applyFill="1" applyBorder="1" applyAlignment="1" applyProtection="1">
      <alignment horizontal="right"/>
      <protection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wrapText="1"/>
      <protection/>
    </xf>
    <xf numFmtId="0" fontId="21" fillId="0" borderId="0" xfId="0" applyFont="1" applyAlignment="1" applyProtection="1">
      <alignment horizontal="left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" fontId="18" fillId="0" borderId="13" xfId="0" applyNumberFormat="1" applyFont="1" applyBorder="1" applyAlignment="1" applyProtection="1">
      <alignment horizontal="center" vertical="center"/>
      <protection/>
    </xf>
    <xf numFmtId="1" fontId="18" fillId="0" borderId="14" xfId="0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B1">
      <selection activeCell="H14" sqref="H14"/>
    </sheetView>
  </sheetViews>
  <sheetFormatPr defaultColWidth="9.00390625" defaultRowHeight="12.75"/>
  <cols>
    <col min="1" max="1" width="0.875" style="7" customWidth="1"/>
    <col min="2" max="2" width="23.875" style="7" customWidth="1"/>
    <col min="3" max="3" width="6.75390625" style="7" customWidth="1"/>
    <col min="4" max="5" width="11.00390625" style="7" customWidth="1"/>
    <col min="6" max="6" width="11.875" style="7" customWidth="1"/>
    <col min="7" max="7" width="11.00390625" style="7" customWidth="1"/>
    <col min="8" max="8" width="10.625" style="7" customWidth="1"/>
    <col min="9" max="9" width="11.875" style="7" customWidth="1"/>
    <col min="10" max="10" width="11.125" style="7" customWidth="1"/>
    <col min="11" max="11" width="10.875" style="7" customWidth="1"/>
    <col min="12" max="12" width="12.00390625" style="7" customWidth="1"/>
    <col min="13" max="14" width="10.875" style="7" customWidth="1"/>
    <col min="15" max="15" width="11.875" style="7" customWidth="1"/>
    <col min="16" max="16" width="11.125" style="7" customWidth="1"/>
    <col min="17" max="17" width="10.875" style="7" customWidth="1"/>
    <col min="18" max="18" width="11.75390625" style="7" customWidth="1"/>
    <col min="19" max="19" width="11.625" style="7" customWidth="1"/>
    <col min="20" max="20" width="10.375" style="7" customWidth="1"/>
    <col min="21" max="21" width="12.00390625" style="7" customWidth="1"/>
    <col min="22" max="22" width="10.75390625" style="7" customWidth="1"/>
    <col min="23" max="23" width="10.875" style="7" customWidth="1"/>
    <col min="24" max="24" width="11.875" style="7" customWidth="1"/>
    <col min="25" max="25" width="11.00390625" style="7" customWidth="1"/>
    <col min="26" max="26" width="10.75390625" style="7" customWidth="1"/>
    <col min="27" max="27" width="12.125" style="7" customWidth="1"/>
    <col min="28" max="16384" width="9.125" style="7" customWidth="1"/>
  </cols>
  <sheetData>
    <row r="1" spans="1:27" s="4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24</v>
      </c>
      <c r="AA1" s="1"/>
    </row>
    <row r="2" spans="1:27" ht="28.5" customHeight="1">
      <c r="A2" s="36" t="s">
        <v>13</v>
      </c>
      <c r="B2" s="36"/>
      <c r="C2" s="36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2.75">
      <c r="A3" s="39" t="s">
        <v>0</v>
      </c>
      <c r="B3" s="40"/>
      <c r="C3" s="39" t="s">
        <v>1</v>
      </c>
      <c r="D3" s="45" t="s">
        <v>2</v>
      </c>
      <c r="E3" s="46"/>
      <c r="F3" s="46"/>
      <c r="G3" s="8" t="s">
        <v>18</v>
      </c>
      <c r="H3" s="9"/>
      <c r="I3" s="9"/>
      <c r="J3" s="8" t="s">
        <v>18</v>
      </c>
      <c r="K3" s="9"/>
      <c r="L3" s="9"/>
      <c r="M3" s="8" t="s">
        <v>18</v>
      </c>
      <c r="N3" s="9"/>
      <c r="O3" s="9"/>
      <c r="P3" s="8" t="s">
        <v>18</v>
      </c>
      <c r="Q3" s="9"/>
      <c r="R3" s="9"/>
      <c r="S3" s="8" t="s">
        <v>18</v>
      </c>
      <c r="T3" s="9"/>
      <c r="U3" s="9"/>
      <c r="V3" s="8" t="s">
        <v>18</v>
      </c>
      <c r="W3" s="9"/>
      <c r="X3" s="9"/>
      <c r="Y3" s="8" t="s">
        <v>18</v>
      </c>
      <c r="Z3" s="9"/>
      <c r="AA3" s="9"/>
    </row>
    <row r="4" spans="1:27" s="4" customFormat="1" ht="12.75">
      <c r="A4" s="41"/>
      <c r="B4" s="42"/>
      <c r="C4" s="41"/>
      <c r="D4" s="47"/>
      <c r="E4" s="48"/>
      <c r="F4" s="48"/>
      <c r="G4" s="31" t="s">
        <v>33</v>
      </c>
      <c r="H4" s="32"/>
      <c r="I4" s="33"/>
      <c r="J4" s="31" t="s">
        <v>34</v>
      </c>
      <c r="K4" s="32"/>
      <c r="L4" s="33"/>
      <c r="M4" s="31" t="s">
        <v>35</v>
      </c>
      <c r="N4" s="32"/>
      <c r="O4" s="33"/>
      <c r="P4" s="31" t="s">
        <v>36</v>
      </c>
      <c r="Q4" s="32"/>
      <c r="R4" s="33"/>
      <c r="S4" s="31" t="s">
        <v>37</v>
      </c>
      <c r="T4" s="32"/>
      <c r="U4" s="33"/>
      <c r="V4" s="31" t="s">
        <v>38</v>
      </c>
      <c r="W4" s="32"/>
      <c r="X4" s="33"/>
      <c r="Y4" s="31" t="s">
        <v>39</v>
      </c>
      <c r="Z4" s="32"/>
      <c r="AA4" s="33"/>
    </row>
    <row r="5" spans="1:27" s="4" customFormat="1" ht="94.5" customHeight="1">
      <c r="A5" s="43"/>
      <c r="B5" s="44"/>
      <c r="C5" s="43"/>
      <c r="D5" s="10" t="s">
        <v>14</v>
      </c>
      <c r="E5" s="10" t="s">
        <v>15</v>
      </c>
      <c r="F5" s="10" t="s">
        <v>16</v>
      </c>
      <c r="G5" s="10" t="s">
        <v>14</v>
      </c>
      <c r="H5" s="10" t="s">
        <v>15</v>
      </c>
      <c r="I5" s="10" t="s">
        <v>17</v>
      </c>
      <c r="J5" s="10" t="s">
        <v>14</v>
      </c>
      <c r="K5" s="10" t="s">
        <v>15</v>
      </c>
      <c r="L5" s="10" t="s">
        <v>17</v>
      </c>
      <c r="M5" s="10" t="s">
        <v>14</v>
      </c>
      <c r="N5" s="10" t="s">
        <v>15</v>
      </c>
      <c r="O5" s="10" t="s">
        <v>17</v>
      </c>
      <c r="P5" s="10" t="s">
        <v>14</v>
      </c>
      <c r="Q5" s="10" t="s">
        <v>15</v>
      </c>
      <c r="R5" s="10" t="s">
        <v>17</v>
      </c>
      <c r="S5" s="10" t="s">
        <v>14</v>
      </c>
      <c r="T5" s="10" t="s">
        <v>15</v>
      </c>
      <c r="U5" s="10" t="s">
        <v>17</v>
      </c>
      <c r="V5" s="10" t="s">
        <v>14</v>
      </c>
      <c r="W5" s="10" t="s">
        <v>15</v>
      </c>
      <c r="X5" s="10" t="s">
        <v>17</v>
      </c>
      <c r="Y5" s="10" t="s">
        <v>14</v>
      </c>
      <c r="Z5" s="10" t="s">
        <v>15</v>
      </c>
      <c r="AA5" s="10" t="s">
        <v>17</v>
      </c>
    </row>
    <row r="6" spans="1:27" s="4" customFormat="1" ht="12.75">
      <c r="A6" s="37">
        <v>1</v>
      </c>
      <c r="B6" s="38"/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</row>
    <row r="7" spans="1:27" s="4" customFormat="1" ht="25.5">
      <c r="A7" s="15"/>
      <c r="B7" s="12" t="s">
        <v>19</v>
      </c>
      <c r="C7" s="11" t="s">
        <v>3</v>
      </c>
      <c r="D7" s="22">
        <f>G7+P7</f>
        <v>8</v>
      </c>
      <c r="E7" s="22">
        <f>H7+Q7</f>
        <v>8</v>
      </c>
      <c r="F7" s="22">
        <f>I7+R7</f>
        <v>8</v>
      </c>
      <c r="G7" s="23">
        <v>7</v>
      </c>
      <c r="H7" s="23">
        <v>7</v>
      </c>
      <c r="I7" s="23">
        <v>7</v>
      </c>
      <c r="J7" s="23"/>
      <c r="K7" s="23"/>
      <c r="L7" s="23"/>
      <c r="M7" s="23"/>
      <c r="N7" s="23"/>
      <c r="O7" s="23"/>
      <c r="P7" s="23">
        <v>1</v>
      </c>
      <c r="Q7" s="23">
        <v>1</v>
      </c>
      <c r="R7" s="23">
        <v>1</v>
      </c>
      <c r="S7" s="23"/>
      <c r="T7" s="23"/>
      <c r="U7" s="23"/>
      <c r="V7" s="23"/>
      <c r="W7" s="23"/>
      <c r="X7" s="23"/>
      <c r="Y7" s="23"/>
      <c r="Z7" s="23"/>
      <c r="AA7" s="23"/>
    </row>
    <row r="8" spans="1:27" ht="52.5" customHeight="1">
      <c r="A8" s="15"/>
      <c r="B8" s="12" t="s">
        <v>25</v>
      </c>
      <c r="C8" s="11" t="s">
        <v>4</v>
      </c>
      <c r="D8" s="22">
        <f>J8+M8+P8+S8+V8+Y8</f>
        <v>74</v>
      </c>
      <c r="E8" s="22">
        <f>K8+N8+T8+W8+Z8</f>
        <v>74</v>
      </c>
      <c r="F8" s="22">
        <f>L8+O8+U8+X8+AA8</f>
        <v>73</v>
      </c>
      <c r="G8" s="24"/>
      <c r="H8" s="24"/>
      <c r="I8" s="24"/>
      <c r="J8" s="24">
        <f>30+23</f>
        <v>53</v>
      </c>
      <c r="K8" s="24">
        <f>30+23</f>
        <v>53</v>
      </c>
      <c r="L8" s="24">
        <f>29+23</f>
        <v>52</v>
      </c>
      <c r="M8" s="24">
        <v>8</v>
      </c>
      <c r="N8" s="24">
        <v>8</v>
      </c>
      <c r="O8" s="24">
        <v>8</v>
      </c>
      <c r="P8" s="24"/>
      <c r="Q8" s="24"/>
      <c r="R8" s="24"/>
      <c r="S8" s="24">
        <v>7</v>
      </c>
      <c r="T8" s="24">
        <v>7</v>
      </c>
      <c r="U8" s="24">
        <v>7</v>
      </c>
      <c r="V8" s="24">
        <v>2</v>
      </c>
      <c r="W8" s="24">
        <v>2</v>
      </c>
      <c r="X8" s="24">
        <v>2</v>
      </c>
      <c r="Y8" s="24">
        <v>4</v>
      </c>
      <c r="Z8" s="24">
        <v>4</v>
      </c>
      <c r="AA8" s="24">
        <v>4</v>
      </c>
    </row>
    <row r="9" spans="1:27" ht="25.5">
      <c r="A9" s="19"/>
      <c r="B9" s="20" t="s">
        <v>31</v>
      </c>
      <c r="C9" s="2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>
      <c r="A10" s="16"/>
      <c r="B10" s="17" t="s">
        <v>32</v>
      </c>
      <c r="C10" s="18" t="s">
        <v>5</v>
      </c>
      <c r="D10" s="26">
        <v>0</v>
      </c>
      <c r="E10" s="26">
        <v>0</v>
      </c>
      <c r="F10" s="26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2.75">
      <c r="A11" s="16"/>
      <c r="B11" s="13" t="s">
        <v>27</v>
      </c>
      <c r="C11" s="11" t="s">
        <v>6</v>
      </c>
      <c r="D11" s="28">
        <v>0</v>
      </c>
      <c r="E11" s="28">
        <v>0</v>
      </c>
      <c r="F11" s="28">
        <v>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2.75">
      <c r="A12" s="16"/>
      <c r="B12" s="13" t="s">
        <v>28</v>
      </c>
      <c r="C12" s="11" t="s">
        <v>7</v>
      </c>
      <c r="D12" s="28">
        <v>0</v>
      </c>
      <c r="E12" s="28">
        <v>0</v>
      </c>
      <c r="F12" s="28"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12.75">
      <c r="A13" s="16"/>
      <c r="B13" s="13" t="s">
        <v>29</v>
      </c>
      <c r="C13" s="11" t="s">
        <v>8</v>
      </c>
      <c r="D13" s="28">
        <v>0</v>
      </c>
      <c r="E13" s="28">
        <v>0</v>
      </c>
      <c r="F13" s="28">
        <v>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12.75">
      <c r="A14" s="16"/>
      <c r="B14" s="13" t="s">
        <v>30</v>
      </c>
      <c r="C14" s="11" t="s">
        <v>9</v>
      </c>
      <c r="D14" s="28">
        <v>0</v>
      </c>
      <c r="E14" s="28">
        <v>0</v>
      </c>
      <c r="F14" s="28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40.5" customHeight="1">
      <c r="A15" s="15"/>
      <c r="B15" s="12" t="s">
        <v>20</v>
      </c>
      <c r="C15" s="11" t="s">
        <v>10</v>
      </c>
      <c r="D15" s="22">
        <f>J15+M15+P15+S15+V15+Y15</f>
        <v>53</v>
      </c>
      <c r="E15" s="22">
        <f>K15+N15+T15+W15+Z15</f>
        <v>49</v>
      </c>
      <c r="F15" s="22">
        <f>L15+O15+U15+X15+AA15</f>
        <v>50</v>
      </c>
      <c r="G15" s="23"/>
      <c r="H15" s="23"/>
      <c r="I15" s="23"/>
      <c r="J15" s="23">
        <f>24+18</f>
        <v>42</v>
      </c>
      <c r="K15" s="23">
        <f>23+16</f>
        <v>39</v>
      </c>
      <c r="L15" s="23">
        <f>24+15</f>
        <v>39</v>
      </c>
      <c r="M15" s="23">
        <v>3</v>
      </c>
      <c r="N15" s="23">
        <v>3</v>
      </c>
      <c r="O15" s="23">
        <v>3</v>
      </c>
      <c r="P15" s="23"/>
      <c r="Q15" s="23"/>
      <c r="R15" s="23"/>
      <c r="S15" s="23">
        <v>2</v>
      </c>
      <c r="T15" s="23">
        <v>1</v>
      </c>
      <c r="U15" s="23">
        <v>2</v>
      </c>
      <c r="V15" s="23">
        <v>1</v>
      </c>
      <c r="W15" s="23">
        <v>1</v>
      </c>
      <c r="X15" s="23">
        <v>1</v>
      </c>
      <c r="Y15" s="23">
        <v>5</v>
      </c>
      <c r="Z15" s="23">
        <v>5</v>
      </c>
      <c r="AA15" s="23">
        <v>5</v>
      </c>
    </row>
    <row r="16" spans="1:27" ht="39.75" customHeight="1">
      <c r="A16" s="15"/>
      <c r="B16" s="14" t="s">
        <v>21</v>
      </c>
      <c r="C16" s="11" t="s">
        <v>11</v>
      </c>
      <c r="D16" s="22">
        <f>J16</f>
        <v>12</v>
      </c>
      <c r="E16" s="22">
        <f>K16</f>
        <v>12</v>
      </c>
      <c r="F16" s="22">
        <f>L16</f>
        <v>12</v>
      </c>
      <c r="G16" s="23"/>
      <c r="H16" s="23"/>
      <c r="I16" s="23"/>
      <c r="J16" s="23">
        <v>12</v>
      </c>
      <c r="K16" s="23">
        <v>12</v>
      </c>
      <c r="L16" s="23">
        <v>12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05.75" customHeight="1">
      <c r="A17" s="15"/>
      <c r="B17" s="14" t="s">
        <v>26</v>
      </c>
      <c r="C17" s="11" t="s">
        <v>12</v>
      </c>
      <c r="D17" s="30">
        <f>D7+D8+D15+D16</f>
        <v>147</v>
      </c>
      <c r="E17" s="30">
        <f>E7+E8+E15+E16</f>
        <v>143</v>
      </c>
      <c r="F17" s="30">
        <f>F7+F8+F15+F16</f>
        <v>143</v>
      </c>
      <c r="G17" s="30">
        <f aca="true" t="shared" si="0" ref="G17:AA17">G7+G8+G15+G16</f>
        <v>7</v>
      </c>
      <c r="H17" s="30">
        <f t="shared" si="0"/>
        <v>7</v>
      </c>
      <c r="I17" s="30">
        <f t="shared" si="0"/>
        <v>7</v>
      </c>
      <c r="J17" s="30">
        <f t="shared" si="0"/>
        <v>107</v>
      </c>
      <c r="K17" s="30">
        <f t="shared" si="0"/>
        <v>104</v>
      </c>
      <c r="L17" s="30">
        <f t="shared" si="0"/>
        <v>103</v>
      </c>
      <c r="M17" s="30">
        <f t="shared" si="0"/>
        <v>11</v>
      </c>
      <c r="N17" s="30">
        <f t="shared" si="0"/>
        <v>11</v>
      </c>
      <c r="O17" s="30">
        <f t="shared" si="0"/>
        <v>11</v>
      </c>
      <c r="P17" s="30">
        <f t="shared" si="0"/>
        <v>1</v>
      </c>
      <c r="Q17" s="30">
        <f t="shared" si="0"/>
        <v>1</v>
      </c>
      <c r="R17" s="30">
        <f t="shared" si="0"/>
        <v>1</v>
      </c>
      <c r="S17" s="30">
        <f t="shared" si="0"/>
        <v>9</v>
      </c>
      <c r="T17" s="30">
        <f t="shared" si="0"/>
        <v>8</v>
      </c>
      <c r="U17" s="30">
        <f t="shared" si="0"/>
        <v>9</v>
      </c>
      <c r="V17" s="30">
        <f t="shared" si="0"/>
        <v>3</v>
      </c>
      <c r="W17" s="30">
        <f t="shared" si="0"/>
        <v>3</v>
      </c>
      <c r="X17" s="30">
        <f t="shared" si="0"/>
        <v>3</v>
      </c>
      <c r="Y17" s="30">
        <f t="shared" si="0"/>
        <v>9</v>
      </c>
      <c r="Z17" s="30">
        <f t="shared" si="0"/>
        <v>9</v>
      </c>
      <c r="AA17" s="30">
        <f t="shared" si="0"/>
        <v>9</v>
      </c>
    </row>
    <row r="18" spans="2:6" ht="23.25" customHeight="1">
      <c r="B18" s="34" t="s">
        <v>22</v>
      </c>
      <c r="C18" s="34"/>
      <c r="D18" s="34"/>
      <c r="E18" s="34"/>
      <c r="F18" s="34"/>
    </row>
    <row r="19" spans="2:6" ht="20.25" customHeight="1">
      <c r="B19" s="35" t="s">
        <v>23</v>
      </c>
      <c r="C19" s="35"/>
      <c r="D19" s="35"/>
      <c r="E19" s="35"/>
      <c r="F19" s="35"/>
    </row>
  </sheetData>
  <sheetProtection/>
  <mergeCells count="14">
    <mergeCell ref="B18:F18"/>
    <mergeCell ref="B19:F19"/>
    <mergeCell ref="A2:F2"/>
    <mergeCell ref="A6:B6"/>
    <mergeCell ref="A3:B5"/>
    <mergeCell ref="C3:C5"/>
    <mergeCell ref="D3:F4"/>
    <mergeCell ref="V4:X4"/>
    <mergeCell ref="Y4:AA4"/>
    <mergeCell ref="G4:I4"/>
    <mergeCell ref="J4:L4"/>
    <mergeCell ref="M4:O4"/>
    <mergeCell ref="P4:R4"/>
    <mergeCell ref="S4:U4"/>
  </mergeCells>
  <printOptions/>
  <pageMargins left="0.7874015748031497" right="0" top="0.3937007874015748" bottom="0" header="0" footer="0"/>
  <pageSetup blackAndWhite="1"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</dc:creator>
  <cp:keywords/>
  <dc:description/>
  <cp:lastModifiedBy>ignatievatg</cp:lastModifiedBy>
  <cp:lastPrinted>2016-10-10T10:00:05Z</cp:lastPrinted>
  <dcterms:created xsi:type="dcterms:W3CDTF">2010-06-13T10:28:23Z</dcterms:created>
  <dcterms:modified xsi:type="dcterms:W3CDTF">2016-10-10T11:04:14Z</dcterms:modified>
  <cp:category/>
  <cp:version/>
  <cp:contentType/>
  <cp:contentStatus/>
</cp:coreProperties>
</file>