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расходы бюджета 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<sst xmlns="http://schemas.openxmlformats.org/spreadsheetml/2006/main" count="57" uniqueCount="57">
  <si>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тыс.руб.</t>
  </si>
  <si>
    <t>Наименование показателей</t>
  </si>
  <si>
    <t>Уточн.       годовой план   за 2015 год</t>
  </si>
  <si>
    <t>Исполнение бюджета района за  2015 год</t>
  </si>
  <si>
    <t>Уточн.       годовой план на 01.10.2016 года</t>
  </si>
  <si>
    <t>Исполнение бюджета района за 9мес. 2016 года</t>
  </si>
  <si>
    <t>Ожидаемое исполнение за 2016 год</t>
  </si>
  <si>
    <t>% роста, (снижения) к исполн. за 2015 год</t>
  </si>
  <si>
    <t>ДОХОДЫ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</si>
  <si>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</si>
  <si>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</si>
  <si>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</si>
  <si>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Федервции,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</si>
  <si>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</si>
  <si>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</si>
  <si>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</si>
  <si>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</si>
  <si>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</si>
  <si>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</si>
  <si>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   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</si>
  <si>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</si>
  <si>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</si>
  <si>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</si>
  <si>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</si>
  <si>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Дорожное хозяйство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</si>
  <si>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</si>
  <si>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</si>
  <si>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</si>
  <si>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</si>
  <si>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</si>
  <si>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</si>
  <si>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</si>
  <si>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</si>
  <si>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</si>
  <si>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</si>
  <si>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</si>
  <si>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</si>
  <si>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</si>
  <si>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</si>
  <si>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</si>
  <si>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</si>
  <si>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</si>
  <si>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</si>
  <si>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</si>
  <si>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</si>
  <si>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</si>
  <si>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</si>
  <si>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</si>
  <si>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ВСЕГО РАСХОДОВ</t>
  </si>
  <si>
    <t>2017 год</t>
  </si>
  <si>
    <t>2018 год</t>
  </si>
  <si>
    <t>2019 год</t>
  </si>
  <si>
    <t>в % к ожидаемому исполнению 2016 года</t>
  </si>
  <si>
    <t>в % к 2017 году</t>
  </si>
  <si>
    <t>в % к 2018 году</t>
  </si>
  <si>
    <t>Расходы  бюджета  муниципального района на 2017-2019 годы по разделам и подразделам классификации расходов бюджетов в сравнении с 2015 годом и ожидаемым исполнением за 2016 год</t>
  </si>
  <si>
    <t>Дополнительное образование детей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</si>
</sst>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1">
      <alignment vertical="top" wrapText="1"/>
      <protection/>
    </xf>
    <xf numFmtId="4" fontId="6" fillId="6" borderId="1">
      <alignment horizontal="right" vertical="top" shrinkToFi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0" fontId="26" fillId="23" borderId="11" xfId="56" applyFont="1" applyFill="1" applyBorder="1" applyAlignment="1">
      <alignment horizontal="center" vertical="center" wrapText="1"/>
      <protection/>
    </xf>
    <xf numFmtId="169" fontId="1" fillId="0" borderId="11" xfId="0" applyNumberFormat="1" applyFont="1" applyBorder="1" applyAlignment="1">
      <alignment/>
    </xf>
    <xf numFmtId="169" fontId="26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_Лист2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pane ySplit="4" topLeftCell="BM44" activePane="bottomLeft" state="frozen"/>
      <selection pane="topLeft" activeCell="A1" sqref="A1"/>
      <selection pane="bottomLeft" activeCell="H49" sqref="H49"/>
    </sheetView>
  </sheetViews>
  <sheetFormatPr defaultColWidth="9.00390625" defaultRowHeight="12.75"/>
  <cols>
    <col min="1" max="1" width="30.75390625" style="0" customWidth="1"/>
    <col min="2" max="2" width="11.25390625" style="0" hidden="1" customWidth="1"/>
    <col min="3" max="3" width="14.25390625" style="0" customWidth="1"/>
    <col min="4" max="4" width="11.25390625" style="0" hidden="1" customWidth="1"/>
    <col min="5" max="5" width="0.12890625" style="0" hidden="1" customWidth="1"/>
    <col min="6" max="6" width="13.875" style="0" customWidth="1"/>
    <col min="8" max="8" width="10.125" style="0" bestFit="1" customWidth="1"/>
    <col min="9" max="9" width="10.00390625" style="0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25390625" style="0" bestFit="1" customWidth="1"/>
  </cols>
  <sheetData>
    <row r="1" spans="1:13" ht="54.7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11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17" t="s">
        <v>49</v>
      </c>
      <c r="I4" s="17" t="s">
        <v>52</v>
      </c>
      <c r="J4" s="17" t="s">
        <v>50</v>
      </c>
      <c r="K4" s="17" t="s">
        <v>53</v>
      </c>
      <c r="L4" s="17" t="s">
        <v>51</v>
      </c>
      <c r="M4" s="17" t="s">
        <v>54</v>
      </c>
    </row>
    <row r="5" spans="1:13" ht="15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5.75" hidden="1">
      <c r="A6" s="7" t="s">
        <v>8</v>
      </c>
      <c r="B6" s="8"/>
      <c r="C6" s="8"/>
      <c r="D6" s="8"/>
      <c r="E6" s="8"/>
      <c r="F6" s="8"/>
      <c r="G6" s="2"/>
      <c r="H6" s="1"/>
      <c r="I6" s="1"/>
      <c r="J6" s="1"/>
      <c r="K6" s="1"/>
      <c r="L6" s="1"/>
      <c r="M6" s="1"/>
    </row>
    <row r="7" spans="1:13" ht="15.75">
      <c r="A7" s="7" t="s">
        <v>9</v>
      </c>
      <c r="B7" s="8"/>
      <c r="C7" s="8"/>
      <c r="D7" s="8"/>
      <c r="E7" s="8"/>
      <c r="F7" s="8"/>
      <c r="G7" s="2"/>
      <c r="H7" s="2"/>
      <c r="I7" s="2"/>
      <c r="J7" s="2"/>
      <c r="K7" s="2"/>
      <c r="L7" s="2"/>
      <c r="M7" s="2"/>
    </row>
    <row r="8" spans="1:13" ht="31.5">
      <c r="A8" s="9" t="s">
        <v>10</v>
      </c>
      <c r="B8" s="10">
        <v>46961.5</v>
      </c>
      <c r="C8" s="15">
        <v>45584.9</v>
      </c>
      <c r="D8" s="15">
        <v>47508.1</v>
      </c>
      <c r="E8" s="15">
        <v>33735.3</v>
      </c>
      <c r="F8" s="15">
        <v>47071.7</v>
      </c>
      <c r="G8" s="13">
        <f>F8/C8*100</f>
        <v>103.26160636526569</v>
      </c>
      <c r="H8" s="14">
        <v>48688.8</v>
      </c>
      <c r="I8" s="14">
        <f>H8/F8*100</f>
        <v>103.43539748936199</v>
      </c>
      <c r="J8" s="14">
        <f>J9+J10+J11+J12+J13+J14</f>
        <v>48178.799999999996</v>
      </c>
      <c r="K8" s="14">
        <f>J8/H8*100</f>
        <v>98.9525311776014</v>
      </c>
      <c r="L8" s="14">
        <f>L9+L10+L11+L12+L13+L14</f>
        <v>48178.799999999996</v>
      </c>
      <c r="M8" s="14">
        <f>L8/J8*100</f>
        <v>100</v>
      </c>
    </row>
    <row r="9" spans="1:13" ht="65.25" customHeight="1">
      <c r="A9" s="5" t="s">
        <v>11</v>
      </c>
      <c r="B9" s="12">
        <v>691.5</v>
      </c>
      <c r="C9" s="16">
        <v>691.1</v>
      </c>
      <c r="D9" s="16">
        <v>1634.3</v>
      </c>
      <c r="E9" s="16">
        <v>1272.5</v>
      </c>
      <c r="F9" s="16">
        <v>1634.3</v>
      </c>
      <c r="G9" s="12">
        <v>236.5</v>
      </c>
      <c r="H9" s="18">
        <v>1658.3</v>
      </c>
      <c r="I9" s="14">
        <f aca="true" t="shared" si="0" ref="I9:I47">H9/F9*100</f>
        <v>101.46851863183015</v>
      </c>
      <c r="J9" s="18">
        <v>1658.3</v>
      </c>
      <c r="K9" s="14">
        <f aca="true" t="shared" si="1" ref="K9:K47">J9/H9*100</f>
        <v>100</v>
      </c>
      <c r="L9" s="18">
        <v>1658.3</v>
      </c>
      <c r="M9" s="14">
        <f aca="true" t="shared" si="2" ref="M9:M47">L9/J9*100</f>
        <v>100</v>
      </c>
    </row>
    <row r="10" spans="1:13" ht="126">
      <c r="A10" s="5" t="s">
        <v>12</v>
      </c>
      <c r="B10" s="11">
        <v>28129.7</v>
      </c>
      <c r="C10" s="16">
        <v>27425.9</v>
      </c>
      <c r="D10" s="16">
        <v>28139.9</v>
      </c>
      <c r="E10" s="16">
        <v>19684.4</v>
      </c>
      <c r="F10" s="16">
        <v>27839.9</v>
      </c>
      <c r="G10" s="12">
        <v>101.5</v>
      </c>
      <c r="H10" s="18">
        <v>29671.6</v>
      </c>
      <c r="I10" s="14">
        <f t="shared" si="0"/>
        <v>106.57940581683123</v>
      </c>
      <c r="J10" s="18">
        <v>29671.6</v>
      </c>
      <c r="K10" s="14">
        <f t="shared" si="1"/>
        <v>100</v>
      </c>
      <c r="L10" s="18">
        <v>29671.6</v>
      </c>
      <c r="M10" s="14">
        <f t="shared" si="2"/>
        <v>100</v>
      </c>
    </row>
    <row r="11" spans="1:13" ht="15.75">
      <c r="A11" s="5" t="s">
        <v>13</v>
      </c>
      <c r="B11" s="12">
        <v>0.8</v>
      </c>
      <c r="C11" s="16">
        <v>0.8</v>
      </c>
      <c r="D11" s="16">
        <v>8.7</v>
      </c>
      <c r="E11" s="16">
        <v>2.5</v>
      </c>
      <c r="F11" s="16">
        <v>8.7</v>
      </c>
      <c r="G11" s="2"/>
      <c r="H11" s="18">
        <v>0</v>
      </c>
      <c r="I11" s="14">
        <f t="shared" si="0"/>
        <v>0</v>
      </c>
      <c r="J11" s="18">
        <v>0</v>
      </c>
      <c r="K11" s="14"/>
      <c r="L11" s="18">
        <v>0</v>
      </c>
      <c r="M11" s="14"/>
    </row>
    <row r="12" spans="1:13" ht="94.5">
      <c r="A12" s="5" t="s">
        <v>14</v>
      </c>
      <c r="B12" s="11">
        <v>6930.3</v>
      </c>
      <c r="C12" s="16">
        <v>6910.9</v>
      </c>
      <c r="D12" s="16">
        <v>6696.8</v>
      </c>
      <c r="E12" s="16">
        <v>4874.6</v>
      </c>
      <c r="F12" s="16">
        <v>6696.8</v>
      </c>
      <c r="G12" s="12">
        <v>96.9</v>
      </c>
      <c r="H12" s="18">
        <v>7107.3</v>
      </c>
      <c r="I12" s="14">
        <f t="shared" si="0"/>
        <v>106.12979333412973</v>
      </c>
      <c r="J12" s="18">
        <v>6597.3</v>
      </c>
      <c r="K12" s="14">
        <f t="shared" si="1"/>
        <v>92.82427926216707</v>
      </c>
      <c r="L12" s="18">
        <v>6597.3</v>
      </c>
      <c r="M12" s="14">
        <f t="shared" si="2"/>
        <v>100</v>
      </c>
    </row>
    <row r="13" spans="1:13" ht="15.75">
      <c r="A13" s="5" t="s">
        <v>15</v>
      </c>
      <c r="B13" s="12">
        <v>0</v>
      </c>
      <c r="C13" s="16">
        <v>0</v>
      </c>
      <c r="D13" s="16">
        <v>0</v>
      </c>
      <c r="E13" s="16">
        <v>0</v>
      </c>
      <c r="F13" s="16">
        <v>0</v>
      </c>
      <c r="G13" s="2"/>
      <c r="H13" s="18">
        <v>100</v>
      </c>
      <c r="I13" s="14" t="e">
        <f t="shared" si="0"/>
        <v>#DIV/0!</v>
      </c>
      <c r="J13" s="18">
        <v>100</v>
      </c>
      <c r="K13" s="14">
        <f t="shared" si="1"/>
        <v>100</v>
      </c>
      <c r="L13" s="18">
        <v>100</v>
      </c>
      <c r="M13" s="14">
        <f t="shared" si="2"/>
        <v>100</v>
      </c>
    </row>
    <row r="14" spans="1:13" ht="31.5">
      <c r="A14" s="5" t="s">
        <v>16</v>
      </c>
      <c r="B14" s="11">
        <v>11209.2</v>
      </c>
      <c r="C14" s="16">
        <v>10556.2</v>
      </c>
      <c r="D14" s="16">
        <v>11028.4</v>
      </c>
      <c r="E14" s="16">
        <v>7901.3</v>
      </c>
      <c r="F14" s="16">
        <v>10892</v>
      </c>
      <c r="G14" s="12">
        <v>103.2</v>
      </c>
      <c r="H14" s="18">
        <v>10151.6</v>
      </c>
      <c r="I14" s="14">
        <f t="shared" si="0"/>
        <v>93.20235034887992</v>
      </c>
      <c r="J14" s="18">
        <v>10151.6</v>
      </c>
      <c r="K14" s="14">
        <f t="shared" si="1"/>
        <v>100</v>
      </c>
      <c r="L14" s="18">
        <v>10151.6</v>
      </c>
      <c r="M14" s="14">
        <f t="shared" si="2"/>
        <v>100</v>
      </c>
    </row>
    <row r="15" spans="1:13" ht="15.75">
      <c r="A15" s="9" t="s">
        <v>17</v>
      </c>
      <c r="B15" s="8">
        <v>796.3</v>
      </c>
      <c r="C15" s="15">
        <v>777.1</v>
      </c>
      <c r="D15" s="15">
        <v>750.5</v>
      </c>
      <c r="E15" s="15">
        <v>562.8</v>
      </c>
      <c r="F15" s="15">
        <v>750.5</v>
      </c>
      <c r="G15" s="8">
        <v>96.6</v>
      </c>
      <c r="H15" s="14">
        <v>733.7</v>
      </c>
      <c r="I15" s="14">
        <f t="shared" si="0"/>
        <v>97.76149233844104</v>
      </c>
      <c r="J15" s="14">
        <v>733.7</v>
      </c>
      <c r="K15" s="14">
        <f t="shared" si="1"/>
        <v>100</v>
      </c>
      <c r="L15" s="14">
        <v>733.7</v>
      </c>
      <c r="M15" s="14">
        <f t="shared" si="2"/>
        <v>100</v>
      </c>
    </row>
    <row r="16" spans="1:13" ht="31.5">
      <c r="A16" s="5" t="s">
        <v>18</v>
      </c>
      <c r="B16" s="12">
        <v>796.3</v>
      </c>
      <c r="C16" s="16">
        <v>777.1</v>
      </c>
      <c r="D16" s="16">
        <v>750.5</v>
      </c>
      <c r="E16" s="16">
        <v>562.8</v>
      </c>
      <c r="F16" s="16">
        <v>750.5</v>
      </c>
      <c r="G16" s="12">
        <v>96.6</v>
      </c>
      <c r="H16" s="18">
        <v>733.7</v>
      </c>
      <c r="I16" s="14">
        <f t="shared" si="0"/>
        <v>97.76149233844104</v>
      </c>
      <c r="J16" s="18">
        <v>733.7</v>
      </c>
      <c r="K16" s="14">
        <f t="shared" si="1"/>
        <v>100</v>
      </c>
      <c r="L16" s="18">
        <v>733.7</v>
      </c>
      <c r="M16" s="14">
        <f t="shared" si="2"/>
        <v>100</v>
      </c>
    </row>
    <row r="17" spans="1:13" ht="63">
      <c r="A17" s="9" t="s">
        <v>19</v>
      </c>
      <c r="B17" s="8">
        <v>0</v>
      </c>
      <c r="C17" s="15">
        <v>0</v>
      </c>
      <c r="D17" s="15">
        <v>122</v>
      </c>
      <c r="E17" s="15">
        <v>115.1</v>
      </c>
      <c r="F17" s="15">
        <v>122</v>
      </c>
      <c r="G17" s="2"/>
      <c r="H17" s="14">
        <v>150</v>
      </c>
      <c r="I17" s="14">
        <f t="shared" si="0"/>
        <v>122.95081967213115</v>
      </c>
      <c r="J17" s="14">
        <v>150</v>
      </c>
      <c r="K17" s="14">
        <f t="shared" si="1"/>
        <v>100</v>
      </c>
      <c r="L17" s="14">
        <v>150</v>
      </c>
      <c r="M17" s="14">
        <f t="shared" si="2"/>
        <v>100</v>
      </c>
    </row>
    <row r="18" spans="1:13" ht="63">
      <c r="A18" s="5" t="s">
        <v>20</v>
      </c>
      <c r="B18" s="12"/>
      <c r="C18" s="16"/>
      <c r="D18" s="16">
        <v>122</v>
      </c>
      <c r="E18" s="16">
        <v>115.1</v>
      </c>
      <c r="F18" s="16">
        <v>122</v>
      </c>
      <c r="G18" s="2"/>
      <c r="H18" s="18">
        <v>150</v>
      </c>
      <c r="I18" s="14">
        <f t="shared" si="0"/>
        <v>122.95081967213115</v>
      </c>
      <c r="J18" s="18">
        <v>150</v>
      </c>
      <c r="K18" s="14">
        <f t="shared" si="1"/>
        <v>100</v>
      </c>
      <c r="L18" s="18">
        <v>150</v>
      </c>
      <c r="M18" s="14">
        <f t="shared" si="2"/>
        <v>100</v>
      </c>
    </row>
    <row r="19" spans="1:13" ht="15.75">
      <c r="A19" s="9" t="s">
        <v>21</v>
      </c>
      <c r="B19" s="10">
        <v>34885.2</v>
      </c>
      <c r="C19" s="15">
        <v>34506.8</v>
      </c>
      <c r="D19" s="15">
        <v>14019.3</v>
      </c>
      <c r="E19" s="15">
        <v>2547.3</v>
      </c>
      <c r="F19" s="15">
        <v>10236.5</v>
      </c>
      <c r="G19" s="8">
        <v>29.7</v>
      </c>
      <c r="H19" s="14">
        <f>H20+H21+H22+H23</f>
        <v>13402.7</v>
      </c>
      <c r="I19" s="14">
        <f t="shared" si="0"/>
        <v>130.93049382113026</v>
      </c>
      <c r="J19" s="14">
        <f>J20+J21+J22+J23</f>
        <v>10421.4</v>
      </c>
      <c r="K19" s="14">
        <f t="shared" si="1"/>
        <v>77.75597454244293</v>
      </c>
      <c r="L19" s="14">
        <f>L20+L21+L22+L23</f>
        <v>11258.1</v>
      </c>
      <c r="M19" s="14">
        <f t="shared" si="2"/>
        <v>108.02867177154702</v>
      </c>
    </row>
    <row r="20" spans="1:13" ht="31.5">
      <c r="A20" s="5" t="s">
        <v>22</v>
      </c>
      <c r="B20" s="12">
        <v>9</v>
      </c>
      <c r="C20" s="16">
        <v>9</v>
      </c>
      <c r="D20" s="16">
        <v>264.8</v>
      </c>
      <c r="E20" s="16">
        <v>216.1</v>
      </c>
      <c r="F20" s="16">
        <v>264.8</v>
      </c>
      <c r="G20" s="12">
        <v>2942.2</v>
      </c>
      <c r="H20" s="18">
        <v>10</v>
      </c>
      <c r="I20" s="14">
        <f t="shared" si="0"/>
        <v>3.7764350453172204</v>
      </c>
      <c r="J20" s="18">
        <v>10</v>
      </c>
      <c r="K20" s="14">
        <f t="shared" si="1"/>
        <v>100</v>
      </c>
      <c r="L20" s="18">
        <v>10</v>
      </c>
      <c r="M20" s="14">
        <f t="shared" si="2"/>
        <v>100</v>
      </c>
    </row>
    <row r="21" spans="1:13" ht="15.75">
      <c r="A21" s="5" t="s">
        <v>23</v>
      </c>
      <c r="B21" s="11">
        <v>7318</v>
      </c>
      <c r="C21" s="16">
        <v>7318</v>
      </c>
      <c r="D21" s="16">
        <v>700</v>
      </c>
      <c r="E21" s="16">
        <v>20.4</v>
      </c>
      <c r="F21" s="16">
        <v>317.2</v>
      </c>
      <c r="G21" s="2"/>
      <c r="H21" s="18">
        <v>300</v>
      </c>
      <c r="I21" s="14">
        <f t="shared" si="0"/>
        <v>94.57755359394704</v>
      </c>
      <c r="J21" s="18">
        <v>300</v>
      </c>
      <c r="K21" s="14">
        <f t="shared" si="1"/>
        <v>100</v>
      </c>
      <c r="L21" s="18">
        <v>300</v>
      </c>
      <c r="M21" s="14">
        <f t="shared" si="2"/>
        <v>100</v>
      </c>
    </row>
    <row r="22" spans="1:13" ht="15.75">
      <c r="A22" s="5" t="s">
        <v>24</v>
      </c>
      <c r="B22" s="11">
        <v>25755.6</v>
      </c>
      <c r="C22" s="16">
        <v>25380</v>
      </c>
      <c r="D22" s="16">
        <v>11570.5</v>
      </c>
      <c r="E22" s="16">
        <v>2271.8</v>
      </c>
      <c r="F22" s="16">
        <v>8170.5</v>
      </c>
      <c r="G22" s="12">
        <v>0</v>
      </c>
      <c r="H22" s="18">
        <v>12552.7</v>
      </c>
      <c r="I22" s="14">
        <f t="shared" si="0"/>
        <v>153.63441649837833</v>
      </c>
      <c r="J22" s="18">
        <v>9551.4</v>
      </c>
      <c r="K22" s="14">
        <f t="shared" si="1"/>
        <v>76.09040286153575</v>
      </c>
      <c r="L22" s="18">
        <v>10388.1</v>
      </c>
      <c r="M22" s="14">
        <f t="shared" si="2"/>
        <v>108.7599723600729</v>
      </c>
    </row>
    <row r="23" spans="1:13" ht="31.5">
      <c r="A23" s="5" t="s">
        <v>25</v>
      </c>
      <c r="B23" s="11">
        <v>1802.6</v>
      </c>
      <c r="C23" s="16">
        <v>1799.8</v>
      </c>
      <c r="D23" s="16">
        <v>1484</v>
      </c>
      <c r="E23" s="16">
        <v>39</v>
      </c>
      <c r="F23" s="16">
        <v>1484</v>
      </c>
      <c r="G23" s="12">
        <v>82.5</v>
      </c>
      <c r="H23" s="18">
        <v>540</v>
      </c>
      <c r="I23" s="14">
        <f t="shared" si="0"/>
        <v>36.38814016172507</v>
      </c>
      <c r="J23" s="18">
        <v>560</v>
      </c>
      <c r="K23" s="14">
        <f t="shared" si="1"/>
        <v>103.7037037037037</v>
      </c>
      <c r="L23" s="18">
        <v>560</v>
      </c>
      <c r="M23" s="14">
        <f t="shared" si="2"/>
        <v>100</v>
      </c>
    </row>
    <row r="24" spans="1:13" ht="31.5">
      <c r="A24" s="9" t="s">
        <v>26</v>
      </c>
      <c r="B24" s="8">
        <v>320.3</v>
      </c>
      <c r="C24" s="15">
        <v>316.4</v>
      </c>
      <c r="D24" s="15">
        <v>369.7</v>
      </c>
      <c r="E24" s="15">
        <v>220.4</v>
      </c>
      <c r="F24" s="15">
        <v>369.7</v>
      </c>
      <c r="G24" s="8">
        <v>116.8</v>
      </c>
      <c r="H24" s="14">
        <v>655.4</v>
      </c>
      <c r="I24" s="14">
        <f t="shared" si="0"/>
        <v>177.2788747633216</v>
      </c>
      <c r="J24" s="14">
        <v>655.4</v>
      </c>
      <c r="K24" s="14">
        <f t="shared" si="1"/>
        <v>100</v>
      </c>
      <c r="L24" s="14">
        <v>655.4</v>
      </c>
      <c r="M24" s="14">
        <f t="shared" si="2"/>
        <v>100</v>
      </c>
    </row>
    <row r="25" spans="1:13" ht="15.75">
      <c r="A25" s="5" t="s">
        <v>27</v>
      </c>
      <c r="B25" s="12">
        <v>320.3</v>
      </c>
      <c r="C25" s="16">
        <v>316.4</v>
      </c>
      <c r="D25" s="16">
        <v>369.7</v>
      </c>
      <c r="E25" s="16">
        <v>220.4</v>
      </c>
      <c r="F25" s="16">
        <v>369.7</v>
      </c>
      <c r="G25" s="12">
        <v>116.8</v>
      </c>
      <c r="H25" s="18">
        <v>655.4</v>
      </c>
      <c r="I25" s="14">
        <f t="shared" si="0"/>
        <v>177.2788747633216</v>
      </c>
      <c r="J25" s="18">
        <v>655.4</v>
      </c>
      <c r="K25" s="14">
        <f t="shared" si="1"/>
        <v>100</v>
      </c>
      <c r="L25" s="18">
        <v>655.4</v>
      </c>
      <c r="M25" s="14">
        <f t="shared" si="2"/>
        <v>100</v>
      </c>
    </row>
    <row r="26" spans="1:13" ht="15.75">
      <c r="A26" s="9" t="s">
        <v>28</v>
      </c>
      <c r="B26" s="10">
        <v>280436.2</v>
      </c>
      <c r="C26" s="15">
        <v>277737.1</v>
      </c>
      <c r="D26" s="15">
        <v>267885</v>
      </c>
      <c r="E26" s="15">
        <v>202713.4</v>
      </c>
      <c r="F26" s="15">
        <v>267247.4</v>
      </c>
      <c r="G26" s="8">
        <v>96.2</v>
      </c>
      <c r="H26" s="14">
        <v>261633.4</v>
      </c>
      <c r="I26" s="14">
        <f t="shared" si="0"/>
        <v>97.8993247455354</v>
      </c>
      <c r="J26" s="14">
        <f>J27+J28+J29+J30+J31</f>
        <v>259613.4</v>
      </c>
      <c r="K26" s="14">
        <f t="shared" si="1"/>
        <v>99.22792732120594</v>
      </c>
      <c r="L26" s="14">
        <f>L27+L28+L29+L30+L31</f>
        <v>259613.4</v>
      </c>
      <c r="M26" s="14">
        <f t="shared" si="2"/>
        <v>100</v>
      </c>
    </row>
    <row r="27" spans="1:13" ht="15.75">
      <c r="A27" s="5" t="s">
        <v>29</v>
      </c>
      <c r="B27" s="11">
        <v>109145.3</v>
      </c>
      <c r="C27" s="16">
        <v>108713</v>
      </c>
      <c r="D27" s="16">
        <v>103112.7</v>
      </c>
      <c r="E27" s="16">
        <v>77940</v>
      </c>
      <c r="F27" s="16">
        <v>103002</v>
      </c>
      <c r="G27" s="12">
        <v>94.7</v>
      </c>
      <c r="H27" s="18">
        <v>100409.7</v>
      </c>
      <c r="I27" s="14">
        <f t="shared" si="0"/>
        <v>97.48325275237374</v>
      </c>
      <c r="J27" s="19">
        <v>99438.4</v>
      </c>
      <c r="K27" s="14">
        <f t="shared" si="1"/>
        <v>99.03266317895581</v>
      </c>
      <c r="L27" s="18">
        <v>99438.4</v>
      </c>
      <c r="M27" s="14">
        <f t="shared" si="2"/>
        <v>100</v>
      </c>
    </row>
    <row r="28" spans="1:13" ht="15.75">
      <c r="A28" s="5" t="s">
        <v>30</v>
      </c>
      <c r="B28" s="11">
        <v>155702.3</v>
      </c>
      <c r="C28" s="16">
        <v>153599.5</v>
      </c>
      <c r="D28" s="16">
        <v>148586.9</v>
      </c>
      <c r="E28" s="16">
        <v>113131.6</v>
      </c>
      <c r="F28" s="16">
        <v>148060</v>
      </c>
      <c r="G28" s="12">
        <v>96.4</v>
      </c>
      <c r="H28" s="18">
        <v>125017.6</v>
      </c>
      <c r="I28" s="14">
        <f t="shared" si="0"/>
        <v>84.43712008645144</v>
      </c>
      <c r="J28" s="18">
        <v>123984.5</v>
      </c>
      <c r="K28" s="14">
        <f t="shared" si="1"/>
        <v>99.17363635200164</v>
      </c>
      <c r="L28" s="18">
        <v>123984.5</v>
      </c>
      <c r="M28" s="14">
        <f t="shared" si="2"/>
        <v>100</v>
      </c>
    </row>
    <row r="29" spans="1:13" ht="31.5">
      <c r="A29" s="5" t="s">
        <v>56</v>
      </c>
      <c r="B29" s="11"/>
      <c r="C29" s="16"/>
      <c r="D29" s="16"/>
      <c r="E29" s="16"/>
      <c r="F29" s="16"/>
      <c r="G29" s="12"/>
      <c r="H29" s="18">
        <v>19551.6</v>
      </c>
      <c r="I29" s="14"/>
      <c r="J29" s="18">
        <v>19531</v>
      </c>
      <c r="K29" s="14">
        <f t="shared" si="1"/>
        <v>99.89463777900531</v>
      </c>
      <c r="L29" s="18">
        <v>19531</v>
      </c>
      <c r="M29" s="14">
        <f t="shared" si="2"/>
        <v>100</v>
      </c>
    </row>
    <row r="30" spans="1:13" ht="31.5">
      <c r="A30" s="5" t="s">
        <v>31</v>
      </c>
      <c r="B30" s="11">
        <v>4649.6</v>
      </c>
      <c r="C30" s="16">
        <v>4615</v>
      </c>
      <c r="D30" s="16">
        <v>4869.7</v>
      </c>
      <c r="E30" s="16">
        <v>4146.9</v>
      </c>
      <c r="F30" s="16">
        <v>4869.7</v>
      </c>
      <c r="G30" s="12">
        <v>105.5</v>
      </c>
      <c r="H30" s="18">
        <v>4933.1</v>
      </c>
      <c r="I30" s="14">
        <f t="shared" si="0"/>
        <v>101.30192825020023</v>
      </c>
      <c r="J30" s="18">
        <v>4933.1</v>
      </c>
      <c r="K30" s="14">
        <f t="shared" si="1"/>
        <v>100</v>
      </c>
      <c r="L30" s="18">
        <v>4933.1</v>
      </c>
      <c r="M30" s="14">
        <f t="shared" si="2"/>
        <v>100</v>
      </c>
    </row>
    <row r="31" spans="1:13" ht="31.5">
      <c r="A31" s="5" t="s">
        <v>32</v>
      </c>
      <c r="B31" s="11">
        <v>10939</v>
      </c>
      <c r="C31" s="16">
        <v>10809.6</v>
      </c>
      <c r="D31" s="16">
        <v>11315.7</v>
      </c>
      <c r="E31" s="16">
        <v>7494.9</v>
      </c>
      <c r="F31" s="16">
        <v>11315.7</v>
      </c>
      <c r="G31" s="12">
        <v>104.7</v>
      </c>
      <c r="H31" s="18">
        <v>11721.4</v>
      </c>
      <c r="I31" s="14">
        <f t="shared" si="0"/>
        <v>103.58528416271197</v>
      </c>
      <c r="J31" s="18">
        <v>11726.4</v>
      </c>
      <c r="K31" s="14">
        <f t="shared" si="1"/>
        <v>100.04265702049244</v>
      </c>
      <c r="L31" s="18">
        <v>11726.4</v>
      </c>
      <c r="M31" s="14">
        <f t="shared" si="2"/>
        <v>100</v>
      </c>
    </row>
    <row r="32" spans="1:13" ht="47.25">
      <c r="A32" s="9" t="s">
        <v>33</v>
      </c>
      <c r="B32" s="10">
        <v>53289.4</v>
      </c>
      <c r="C32" s="15">
        <v>49842.2</v>
      </c>
      <c r="D32" s="15">
        <v>41919.3</v>
      </c>
      <c r="E32" s="15">
        <v>30261</v>
      </c>
      <c r="F32" s="15">
        <v>41838.3</v>
      </c>
      <c r="G32" s="8">
        <v>83.9</v>
      </c>
      <c r="H32" s="14">
        <v>43095.5</v>
      </c>
      <c r="I32" s="14">
        <f t="shared" si="0"/>
        <v>103.00490220682963</v>
      </c>
      <c r="J32" s="14">
        <v>42872.2</v>
      </c>
      <c r="K32" s="14">
        <f t="shared" si="1"/>
        <v>99.4818484528547</v>
      </c>
      <c r="L32" s="14">
        <v>42872.2</v>
      </c>
      <c r="M32" s="14">
        <f t="shared" si="2"/>
        <v>100</v>
      </c>
    </row>
    <row r="33" spans="1:13" ht="15.75">
      <c r="A33" s="5" t="s">
        <v>34</v>
      </c>
      <c r="B33" s="11">
        <v>45129.8</v>
      </c>
      <c r="C33" s="16">
        <v>41786.5</v>
      </c>
      <c r="D33" s="16">
        <v>34727.7</v>
      </c>
      <c r="E33" s="16">
        <v>25221.9</v>
      </c>
      <c r="F33" s="16">
        <v>34727.7</v>
      </c>
      <c r="G33" s="12">
        <v>83.1</v>
      </c>
      <c r="H33" s="18">
        <v>36007.8</v>
      </c>
      <c r="I33" s="14">
        <f t="shared" si="0"/>
        <v>103.68610647984175</v>
      </c>
      <c r="J33" s="18">
        <v>35784.5</v>
      </c>
      <c r="K33" s="14">
        <f t="shared" si="1"/>
        <v>99.37985658662845</v>
      </c>
      <c r="L33" s="18">
        <v>35784.5</v>
      </c>
      <c r="M33" s="14">
        <f t="shared" si="2"/>
        <v>100</v>
      </c>
    </row>
    <row r="34" spans="1:13" ht="63">
      <c r="A34" s="5" t="s">
        <v>35</v>
      </c>
      <c r="B34" s="11">
        <v>8159.6</v>
      </c>
      <c r="C34" s="16">
        <v>8055.7</v>
      </c>
      <c r="D34" s="16">
        <v>7191.6</v>
      </c>
      <c r="E34" s="16">
        <v>5039.1</v>
      </c>
      <c r="F34" s="16">
        <v>7110.6</v>
      </c>
      <c r="G34" s="12">
        <v>88.3</v>
      </c>
      <c r="H34" s="18">
        <v>7087.7</v>
      </c>
      <c r="I34" s="14">
        <f t="shared" si="0"/>
        <v>99.67794560234016</v>
      </c>
      <c r="J34" s="18">
        <v>7087.7</v>
      </c>
      <c r="K34" s="14">
        <f t="shared" si="1"/>
        <v>100</v>
      </c>
      <c r="L34" s="18">
        <v>7087.7</v>
      </c>
      <c r="M34" s="14">
        <f t="shared" si="2"/>
        <v>100</v>
      </c>
    </row>
    <row r="35" spans="1:13" ht="15.75">
      <c r="A35" s="9" t="s">
        <v>36</v>
      </c>
      <c r="B35" s="12">
        <v>0</v>
      </c>
      <c r="C35" s="15">
        <v>0</v>
      </c>
      <c r="D35" s="15">
        <v>0</v>
      </c>
      <c r="E35" s="15">
        <v>0</v>
      </c>
      <c r="F35" s="15">
        <v>0</v>
      </c>
      <c r="G35" s="8">
        <v>0</v>
      </c>
      <c r="H35" s="18">
        <v>0</v>
      </c>
      <c r="I35" s="14">
        <v>0</v>
      </c>
      <c r="J35" s="18">
        <v>0</v>
      </c>
      <c r="K35" s="14">
        <v>0</v>
      </c>
      <c r="L35" s="18">
        <v>0</v>
      </c>
      <c r="M35" s="14">
        <v>0</v>
      </c>
    </row>
    <row r="36" spans="1:13" ht="15.75">
      <c r="A36" s="9" t="s">
        <v>37</v>
      </c>
      <c r="B36" s="10">
        <v>146254.1</v>
      </c>
      <c r="C36" s="15">
        <v>134237.8</v>
      </c>
      <c r="D36" s="15">
        <v>141639.4</v>
      </c>
      <c r="E36" s="15">
        <v>97019.2</v>
      </c>
      <c r="F36" s="15">
        <v>141639.4</v>
      </c>
      <c r="G36" s="8">
        <v>105.5</v>
      </c>
      <c r="H36" s="14">
        <v>150677.7</v>
      </c>
      <c r="I36" s="14">
        <f t="shared" si="0"/>
        <v>106.38120466480375</v>
      </c>
      <c r="J36" s="14">
        <v>151531.9</v>
      </c>
      <c r="K36" s="14">
        <f t="shared" si="1"/>
        <v>100.56690538812312</v>
      </c>
      <c r="L36" s="14">
        <v>150550.6</v>
      </c>
      <c r="M36" s="14">
        <f t="shared" si="2"/>
        <v>99.35241358420241</v>
      </c>
    </row>
    <row r="37" spans="1:13" ht="15.75">
      <c r="A37" s="5" t="s">
        <v>38</v>
      </c>
      <c r="B37" s="12">
        <v>72</v>
      </c>
      <c r="C37" s="16">
        <v>70.2</v>
      </c>
      <c r="D37" s="16">
        <v>946.9</v>
      </c>
      <c r="E37" s="16">
        <v>674.1</v>
      </c>
      <c r="F37" s="16">
        <v>946.9</v>
      </c>
      <c r="G37" s="12">
        <v>1348.9</v>
      </c>
      <c r="H37" s="18">
        <v>1677.6</v>
      </c>
      <c r="I37" s="14">
        <f t="shared" si="0"/>
        <v>177.1675995353258</v>
      </c>
      <c r="J37" s="18">
        <v>1677.6</v>
      </c>
      <c r="K37" s="14">
        <f t="shared" si="1"/>
        <v>100</v>
      </c>
      <c r="L37" s="18">
        <v>1677.6</v>
      </c>
      <c r="M37" s="14">
        <f t="shared" si="2"/>
        <v>100</v>
      </c>
    </row>
    <row r="38" spans="1:13" ht="31.5">
      <c r="A38" s="5" t="s">
        <v>39</v>
      </c>
      <c r="B38" s="11">
        <v>110552.3</v>
      </c>
      <c r="C38" s="16">
        <v>99442.6</v>
      </c>
      <c r="D38" s="16">
        <v>99628</v>
      </c>
      <c r="E38" s="16">
        <v>67094.4</v>
      </c>
      <c r="F38" s="16">
        <v>99628</v>
      </c>
      <c r="G38" s="12">
        <v>100.2</v>
      </c>
      <c r="H38" s="18">
        <v>100299.9</v>
      </c>
      <c r="I38" s="14">
        <f t="shared" si="0"/>
        <v>100.67440880073875</v>
      </c>
      <c r="J38" s="18">
        <v>100014.4</v>
      </c>
      <c r="K38" s="14">
        <f t="shared" si="1"/>
        <v>99.71535365439048</v>
      </c>
      <c r="L38" s="18">
        <v>100011.2</v>
      </c>
      <c r="M38" s="14">
        <f t="shared" si="2"/>
        <v>99.99680046073365</v>
      </c>
    </row>
    <row r="39" spans="1:13" ht="15.75">
      <c r="A39" s="5" t="s">
        <v>40</v>
      </c>
      <c r="B39" s="11">
        <v>31671.8</v>
      </c>
      <c r="C39" s="16">
        <v>30807.5</v>
      </c>
      <c r="D39" s="16">
        <v>37075.3</v>
      </c>
      <c r="E39" s="16">
        <v>26412.8</v>
      </c>
      <c r="F39" s="16">
        <v>37075.3</v>
      </c>
      <c r="G39" s="12">
        <v>120.3</v>
      </c>
      <c r="H39" s="18">
        <v>44690.7</v>
      </c>
      <c r="I39" s="14">
        <f t="shared" si="0"/>
        <v>120.54035975433777</v>
      </c>
      <c r="J39" s="18">
        <v>45830.4</v>
      </c>
      <c r="K39" s="14">
        <f t="shared" si="1"/>
        <v>102.5501950070149</v>
      </c>
      <c r="L39" s="18">
        <v>44852.3</v>
      </c>
      <c r="M39" s="14">
        <f t="shared" si="2"/>
        <v>97.8658270492948</v>
      </c>
    </row>
    <row r="40" spans="1:13" ht="31.5">
      <c r="A40" s="5" t="s">
        <v>41</v>
      </c>
      <c r="B40" s="11">
        <v>3958</v>
      </c>
      <c r="C40" s="16">
        <v>3917.5</v>
      </c>
      <c r="D40" s="16">
        <v>3989.2</v>
      </c>
      <c r="E40" s="16">
        <v>2837.9</v>
      </c>
      <c r="F40" s="16">
        <v>3989.2</v>
      </c>
      <c r="G40" s="12">
        <v>101.8</v>
      </c>
      <c r="H40" s="18">
        <v>4009.5</v>
      </c>
      <c r="I40" s="14">
        <f t="shared" si="0"/>
        <v>100.50887395969117</v>
      </c>
      <c r="J40" s="18">
        <v>4009.5</v>
      </c>
      <c r="K40" s="14">
        <f t="shared" si="1"/>
        <v>100</v>
      </c>
      <c r="L40" s="18">
        <v>4009.5</v>
      </c>
      <c r="M40" s="14">
        <f t="shared" si="2"/>
        <v>100</v>
      </c>
    </row>
    <row r="41" spans="1:13" ht="31.5">
      <c r="A41" s="9" t="s">
        <v>42</v>
      </c>
      <c r="B41" s="8">
        <v>554.4</v>
      </c>
      <c r="C41" s="15">
        <v>541.5</v>
      </c>
      <c r="D41" s="15">
        <v>2410.3</v>
      </c>
      <c r="E41" s="15">
        <v>850.1</v>
      </c>
      <c r="F41" s="15">
        <v>2160.3</v>
      </c>
      <c r="G41" s="12">
        <v>398.9</v>
      </c>
      <c r="H41" s="14">
        <v>9877.6</v>
      </c>
      <c r="I41" s="14">
        <f t="shared" si="0"/>
        <v>457.23279174188764</v>
      </c>
      <c r="J41" s="14">
        <v>9877.6</v>
      </c>
      <c r="K41" s="14">
        <f t="shared" si="1"/>
        <v>100</v>
      </c>
      <c r="L41" s="14">
        <v>9877.6</v>
      </c>
      <c r="M41" s="14">
        <f t="shared" si="2"/>
        <v>100</v>
      </c>
    </row>
    <row r="42" spans="1:13" ht="15.75">
      <c r="A42" s="5" t="s">
        <v>43</v>
      </c>
      <c r="B42" s="12">
        <v>554.4</v>
      </c>
      <c r="C42" s="16">
        <v>541.5</v>
      </c>
      <c r="D42" s="16">
        <v>2410.3</v>
      </c>
      <c r="E42" s="16">
        <v>850.1</v>
      </c>
      <c r="F42" s="16">
        <v>2160.3</v>
      </c>
      <c r="G42" s="12">
        <v>398.9</v>
      </c>
      <c r="H42" s="18">
        <v>9877.6</v>
      </c>
      <c r="I42" s="14">
        <f t="shared" si="0"/>
        <v>457.23279174188764</v>
      </c>
      <c r="J42" s="18">
        <v>9877.6</v>
      </c>
      <c r="K42" s="14">
        <f t="shared" si="1"/>
        <v>100</v>
      </c>
      <c r="L42" s="18">
        <v>9877.6</v>
      </c>
      <c r="M42" s="14">
        <f t="shared" si="2"/>
        <v>100</v>
      </c>
    </row>
    <row r="43" spans="1:13" ht="47.25">
      <c r="A43" s="9" t="s">
        <v>44</v>
      </c>
      <c r="B43" s="8">
        <v>1453</v>
      </c>
      <c r="C43" s="15">
        <v>1452.5</v>
      </c>
      <c r="D43" s="15">
        <v>352.9</v>
      </c>
      <c r="E43" s="15">
        <v>0</v>
      </c>
      <c r="F43" s="15">
        <v>352.9</v>
      </c>
      <c r="G43" s="8">
        <v>24.3</v>
      </c>
      <c r="H43" s="18">
        <v>397.1</v>
      </c>
      <c r="I43" s="14">
        <f t="shared" si="0"/>
        <v>112.52479455936528</v>
      </c>
      <c r="J43" s="18">
        <v>400</v>
      </c>
      <c r="K43" s="14">
        <f t="shared" si="1"/>
        <v>100.73029463611181</v>
      </c>
      <c r="L43" s="18">
        <v>400</v>
      </c>
      <c r="M43" s="14">
        <f t="shared" si="2"/>
        <v>100</v>
      </c>
    </row>
    <row r="44" spans="1:13" ht="63">
      <c r="A44" s="5" t="s">
        <v>45</v>
      </c>
      <c r="B44" s="12">
        <v>1453</v>
      </c>
      <c r="C44" s="16">
        <v>1452.5</v>
      </c>
      <c r="D44" s="16">
        <v>352.9</v>
      </c>
      <c r="E44" s="16">
        <v>0</v>
      </c>
      <c r="F44" s="16">
        <v>352.9</v>
      </c>
      <c r="G44" s="12">
        <v>24.3</v>
      </c>
      <c r="H44" s="18">
        <v>397.1</v>
      </c>
      <c r="I44" s="14">
        <f t="shared" si="0"/>
        <v>112.52479455936528</v>
      </c>
      <c r="J44" s="18">
        <v>400</v>
      </c>
      <c r="K44" s="14">
        <f t="shared" si="1"/>
        <v>100.73029463611181</v>
      </c>
      <c r="L44" s="18">
        <v>400</v>
      </c>
      <c r="M44" s="14">
        <f t="shared" si="2"/>
        <v>100</v>
      </c>
    </row>
    <row r="45" spans="1:13" ht="31.5">
      <c r="A45" s="9" t="s">
        <v>46</v>
      </c>
      <c r="B45" s="8">
        <v>23016.6</v>
      </c>
      <c r="C45" s="15">
        <v>23016.6</v>
      </c>
      <c r="D45" s="15">
        <v>19286.4</v>
      </c>
      <c r="E45" s="15">
        <v>14839</v>
      </c>
      <c r="F45" s="15">
        <v>19286.4</v>
      </c>
      <c r="G45" s="8">
        <v>83.8</v>
      </c>
      <c r="H45" s="14">
        <v>29067.1</v>
      </c>
      <c r="I45" s="14">
        <f t="shared" si="0"/>
        <v>150.71293761407</v>
      </c>
      <c r="J45" s="14">
        <v>15211.9</v>
      </c>
      <c r="K45" s="14">
        <f t="shared" si="1"/>
        <v>52.333738143812084</v>
      </c>
      <c r="L45" s="14">
        <v>13739</v>
      </c>
      <c r="M45" s="14">
        <f t="shared" si="2"/>
        <v>90.31744883939548</v>
      </c>
    </row>
    <row r="46" spans="1:13" ht="78.75">
      <c r="A46" s="5" t="s">
        <v>47</v>
      </c>
      <c r="B46" s="12">
        <v>23016.6</v>
      </c>
      <c r="C46" s="16">
        <v>23016.6</v>
      </c>
      <c r="D46" s="16">
        <v>19286.4</v>
      </c>
      <c r="E46" s="16">
        <v>14839</v>
      </c>
      <c r="F46" s="16">
        <v>19286.4</v>
      </c>
      <c r="G46" s="12">
        <v>83.8</v>
      </c>
      <c r="H46" s="18">
        <v>29067.1</v>
      </c>
      <c r="I46" s="14">
        <f t="shared" si="0"/>
        <v>150.71293761407</v>
      </c>
      <c r="J46" s="18">
        <v>15211.9</v>
      </c>
      <c r="K46" s="14">
        <f t="shared" si="1"/>
        <v>52.333738143812084</v>
      </c>
      <c r="L46" s="18">
        <v>13739</v>
      </c>
      <c r="M46" s="14">
        <f t="shared" si="2"/>
        <v>90.31744883939548</v>
      </c>
    </row>
    <row r="47" spans="1:13" ht="15.75" customHeight="1">
      <c r="A47" s="3" t="s">
        <v>48</v>
      </c>
      <c r="B47" s="10">
        <v>587967</v>
      </c>
      <c r="C47" s="15">
        <v>568012.9</v>
      </c>
      <c r="D47" s="15">
        <v>536262.9</v>
      </c>
      <c r="E47" s="15">
        <v>382863.6</v>
      </c>
      <c r="F47" s="15">
        <v>531075.1</v>
      </c>
      <c r="G47" s="8">
        <v>93.5</v>
      </c>
      <c r="H47" s="14">
        <v>558619</v>
      </c>
      <c r="I47" s="14">
        <f t="shared" si="0"/>
        <v>105.18644161626105</v>
      </c>
      <c r="J47" s="14">
        <v>539886.3</v>
      </c>
      <c r="K47" s="14">
        <f t="shared" si="1"/>
        <v>96.64660528911477</v>
      </c>
      <c r="L47" s="14">
        <v>537968.8</v>
      </c>
      <c r="M47" s="14">
        <f t="shared" si="2"/>
        <v>99.64483262494343</v>
      </c>
    </row>
  </sheetData>
  <mergeCells count="3">
    <mergeCell ref="A1:M1"/>
    <mergeCell ref="A2:M2"/>
    <mergeCell ref="A3:M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ChernobaevaEA</dc:creator>
  <cp:keywords/>
  <dc:description/>
  <cp:lastModifiedBy>ChernobaevaEA</cp:lastModifiedBy>
  <dcterms:created xsi:type="dcterms:W3CDTF">2016-11-30T08:27:10Z</dcterms:created>
  <dcterms:modified xsi:type="dcterms:W3CDTF">2016-12-20T13:31:18Z</dcterms:modified>
  <cp:category/>
  <cp:version/>
  <cp:contentType/>
  <cp:contentStatus/>
</cp:coreProperties>
</file>