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гноз осн характ конс б-та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8"/>
  <c r="B8"/>
  <c r="B7"/>
  <c r="H11"/>
  <c r="E11"/>
  <c r="B11"/>
  <c r="H8"/>
  <c r="B5"/>
  <c r="B10"/>
  <c r="H7"/>
  <c r="E7"/>
  <c r="E5"/>
  <c r="J5"/>
  <c r="J10"/>
  <c r="I5"/>
  <c r="I10"/>
  <c r="H5"/>
  <c r="H10"/>
  <c r="G5"/>
  <c r="G10"/>
  <c r="F5"/>
  <c r="F10"/>
  <c r="D5"/>
  <c r="C5"/>
  <c r="C10"/>
  <c r="D9"/>
  <c r="D10"/>
</calcChain>
</file>

<file path=xl/sharedStrings.xml><?xml version="1.0" encoding="utf-8"?>
<sst xmlns="http://schemas.openxmlformats.org/spreadsheetml/2006/main" count="22" uniqueCount="16">
  <si>
    <t xml:space="preserve">Прогноз основных характеристик </t>
  </si>
  <si>
    <t>Показатель</t>
  </si>
  <si>
    <t>2019 год</t>
  </si>
  <si>
    <t>2020 год</t>
  </si>
  <si>
    <t>консолиди- рованный бюджет</t>
  </si>
  <si>
    <t xml:space="preserve"> бюджет муниц. района</t>
  </si>
  <si>
    <t>свод бюджетов поселений</t>
  </si>
  <si>
    <t>Общий объем доходов</t>
  </si>
  <si>
    <t>в том числе</t>
  </si>
  <si>
    <t>налоговые и неналоговые доходы</t>
  </si>
  <si>
    <t>безвозмездные поступления</t>
  </si>
  <si>
    <t>Общий объем расходов</t>
  </si>
  <si>
    <t>Дефицит(-) / профицит(+)</t>
  </si>
  <si>
    <t>внутренние обороты</t>
  </si>
  <si>
    <t>консолидированного бюджета Окуловского района на 2019 год и 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</si>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</sst>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vertical="top" wrapText="1"/>
    </xf>
    <xf numFmtId="16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5" sqref="H5"/>
    </sheetView>
  </sheetViews>
  <sheetFormatPr defaultRowHeight="15"/>
  <cols>
    <col min="1" max="1" width="38.85546875" customWidth="1"/>
    <col min="2" max="2" width="11.7109375" customWidth="1"/>
    <col min="3" max="3" width="10" customWidth="1"/>
    <col min="4" max="5" width="12.28515625" customWidth="1"/>
    <col min="6" max="6" width="10.28515625" customWidth="1"/>
    <col min="7" max="7" width="11.28515625" customWidth="1"/>
    <col min="8" max="8" width="12.140625" customWidth="1"/>
    <col min="9" max="9" width="10.42578125" customWidth="1"/>
    <col min="10" max="10" width="11.140625" customWidth="1"/>
  </cols>
  <sheetData>
    <row r="1" spans="1:10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>
      <c r="A3" s="12" t="s">
        <v>1</v>
      </c>
      <c r="B3" s="13" t="s">
        <v>2</v>
      </c>
      <c r="C3" s="13"/>
      <c r="D3" s="13"/>
      <c r="E3" s="13" t="s">
        <v>3</v>
      </c>
      <c r="F3" s="13"/>
      <c r="G3" s="13"/>
      <c r="H3" s="13" t="s">
        <v>15</v>
      </c>
      <c r="I3" s="13"/>
      <c r="J3" s="13"/>
    </row>
    <row r="4" spans="1:10" ht="49.5" customHeight="1">
      <c r="A4" s="12"/>
      <c r="B4" s="4" t="s">
        <v>4</v>
      </c>
      <c r="C4" s="4" t="s">
        <v>5</v>
      </c>
      <c r="D4" s="4" t="s">
        <v>6</v>
      </c>
      <c r="E4" s="4" t="s">
        <v>4</v>
      </c>
      <c r="F4" s="4" t="s">
        <v>5</v>
      </c>
      <c r="G4" s="4" t="s">
        <v>6</v>
      </c>
      <c r="H4" s="4" t="s">
        <v>4</v>
      </c>
      <c r="I4" s="4" t="s">
        <v>5</v>
      </c>
      <c r="J4" s="4" t="s">
        <v>6</v>
      </c>
    </row>
    <row r="5" spans="1:10" ht="15.75">
      <c r="A5" s="5" t="s">
        <v>7</v>
      </c>
      <c r="B5" s="8">
        <f>B7+B8</f>
        <v>624313.19999999995</v>
      </c>
      <c r="C5" s="8">
        <f t="shared" ref="C5:J5" si="0">C7+C8</f>
        <v>537438.19999999995</v>
      </c>
      <c r="D5" s="8">
        <f t="shared" si="0"/>
        <v>103081.9</v>
      </c>
      <c r="E5" s="8">
        <f>E7+E8</f>
        <v>530323.30000000005</v>
      </c>
      <c r="F5" s="8">
        <f t="shared" si="0"/>
        <v>434015.8</v>
      </c>
      <c r="G5" s="8">
        <f t="shared" si="0"/>
        <v>109956.6</v>
      </c>
      <c r="H5" s="8">
        <f t="shared" si="0"/>
        <v>542612.9</v>
      </c>
      <c r="I5" s="8">
        <f t="shared" si="0"/>
        <v>436454.6</v>
      </c>
      <c r="J5" s="8">
        <f t="shared" si="0"/>
        <v>119397.6</v>
      </c>
    </row>
    <row r="6" spans="1:10" ht="15.75">
      <c r="A6" s="6" t="s">
        <v>8</v>
      </c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6" t="s">
        <v>9</v>
      </c>
      <c r="B7" s="7">
        <f>C7+D7</f>
        <v>302678.7</v>
      </c>
      <c r="C7" s="7">
        <v>221140.9</v>
      </c>
      <c r="D7" s="7">
        <v>81537.8</v>
      </c>
      <c r="E7" s="7">
        <f>F7+G7</f>
        <v>310998.5</v>
      </c>
      <c r="F7" s="7">
        <v>220552</v>
      </c>
      <c r="G7" s="7">
        <v>90446.5</v>
      </c>
      <c r="H7" s="7">
        <f>I7+J7</f>
        <v>323721.90000000002</v>
      </c>
      <c r="I7" s="7">
        <v>223424.6</v>
      </c>
      <c r="J7" s="7">
        <v>100297.3</v>
      </c>
    </row>
    <row r="8" spans="1:10" ht="15.75">
      <c r="A8" s="6" t="s">
        <v>10</v>
      </c>
      <c r="B8" s="7">
        <f>C8+D8-B11</f>
        <v>321634.49999999994</v>
      </c>
      <c r="C8" s="7">
        <v>316297.3</v>
      </c>
      <c r="D8" s="7">
        <v>21544.1</v>
      </c>
      <c r="E8" s="7">
        <f>F8+G8-F11</f>
        <v>219324.79999999999</v>
      </c>
      <c r="F8" s="7">
        <v>213463.8</v>
      </c>
      <c r="G8" s="7">
        <v>19510.099999999999</v>
      </c>
      <c r="H8" s="7">
        <f>I8+J8-I11</f>
        <v>218891</v>
      </c>
      <c r="I8" s="7">
        <v>213030</v>
      </c>
      <c r="J8" s="7">
        <v>19100.3</v>
      </c>
    </row>
    <row r="9" spans="1:10" ht="15.75">
      <c r="A9" s="5" t="s">
        <v>11</v>
      </c>
      <c r="B9" s="8">
        <v>638083.80000000005</v>
      </c>
      <c r="C9" s="8">
        <v>551208.80000000005</v>
      </c>
      <c r="D9" s="8">
        <f>D5</f>
        <v>103081.9</v>
      </c>
      <c r="E9" s="8">
        <v>533029.9</v>
      </c>
      <c r="F9" s="8">
        <v>434015.8</v>
      </c>
      <c r="G9" s="8">
        <v>112663.2</v>
      </c>
      <c r="H9" s="8">
        <v>545772.19999999995</v>
      </c>
      <c r="I9" s="8">
        <v>436454.6</v>
      </c>
      <c r="J9" s="8">
        <v>122556.9</v>
      </c>
    </row>
    <row r="10" spans="1:10" ht="15.75">
      <c r="A10" s="5" t="s">
        <v>12</v>
      </c>
      <c r="B10" s="8">
        <f>B5-B9</f>
        <v>-13770.600000000093</v>
      </c>
      <c r="C10" s="8">
        <f t="shared" ref="C10:J10" si="1">C5-C9</f>
        <v>-13770.600000000093</v>
      </c>
      <c r="D10" s="8">
        <f t="shared" si="1"/>
        <v>0</v>
      </c>
      <c r="E10" s="8">
        <f>E5-E9</f>
        <v>-2706.5999999999767</v>
      </c>
      <c r="F10" s="8">
        <f t="shared" si="1"/>
        <v>0</v>
      </c>
      <c r="G10" s="8">
        <f t="shared" si="1"/>
        <v>-2706.5999999999913</v>
      </c>
      <c r="H10" s="8">
        <f t="shared" si="1"/>
        <v>-3159.2999999999302</v>
      </c>
      <c r="I10" s="8">
        <f t="shared" si="1"/>
        <v>0</v>
      </c>
      <c r="J10" s="8">
        <f t="shared" si="1"/>
        <v>-3159.2999999999884</v>
      </c>
    </row>
    <row r="11" spans="1:10" ht="15.75">
      <c r="A11" s="1" t="s">
        <v>13</v>
      </c>
      <c r="B11" s="9">
        <f>C11+D11</f>
        <v>16206.9</v>
      </c>
      <c r="C11" s="9">
        <v>15683.1</v>
      </c>
      <c r="D11" s="9">
        <v>523.79999999999995</v>
      </c>
      <c r="E11" s="9">
        <f>F11+G11</f>
        <v>13649.1</v>
      </c>
      <c r="F11" s="9">
        <v>13649.1</v>
      </c>
      <c r="G11" s="9"/>
      <c r="H11" s="9">
        <f>I11+J11</f>
        <v>13239.3</v>
      </c>
      <c r="I11" s="9">
        <v>13239.3</v>
      </c>
      <c r="J11" s="9"/>
    </row>
    <row r="13" spans="1:10"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B16" s="3"/>
      <c r="C16" s="3"/>
      <c r="D16" s="3"/>
      <c r="E16" s="3"/>
      <c r="F16" s="3"/>
      <c r="G16" s="3"/>
      <c r="H16" s="3"/>
      <c r="I16" s="3"/>
      <c r="J16" s="3"/>
    </row>
    <row r="17" spans="2:10">
      <c r="B17" s="3"/>
      <c r="C17" s="3"/>
      <c r="D17" s="3"/>
      <c r="E17" s="3"/>
      <c r="F17" s="3"/>
      <c r="G17" s="3"/>
      <c r="H17" s="3"/>
      <c r="I17" s="3"/>
      <c r="J17" s="3"/>
    </row>
    <row r="18" spans="2:10">
      <c r="B18" s="3"/>
      <c r="C18" s="3"/>
      <c r="D18" s="3"/>
      <c r="E18" s="3"/>
      <c r="F18" s="3"/>
      <c r="G18" s="3"/>
      <c r="H18" s="3"/>
      <c r="I18" s="3"/>
      <c r="J18" s="3"/>
    </row>
    <row r="19" spans="2:10">
      <c r="B19" s="3"/>
      <c r="C19" s="3"/>
      <c r="D19" s="3"/>
      <c r="E19" s="3"/>
      <c r="F19" s="3"/>
      <c r="G19" s="3"/>
      <c r="H19" s="3"/>
      <c r="I19" s="3"/>
      <c r="J19" s="3"/>
    </row>
    <row r="21" spans="2:10">
      <c r="C21" s="2"/>
    </row>
    <row r="22" spans="2:10">
      <c r="B22" s="2"/>
    </row>
  </sheetData>
  <mergeCells count="6">
    <mergeCell ref="A1:J1"/>
    <mergeCell ref="A2:J2"/>
    <mergeCell ref="A3:A4"/>
    <mergeCell ref="B3:D3"/>
    <mergeCell ref="E3:G3"/>
    <mergeCell ref="H3:J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прогноз осн характ конс б-та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2018-11-15T11:42:44Z</dcterms:modified>
</cp:coreProperties>
</file>