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6" i="1"/>
  <c r="G36"/>
  <c r="E36"/>
  <c r="G25"/>
  <c r="F33"/>
  <c r="F32" s="1"/>
  <c r="F31" s="1"/>
  <c r="F30" s="1"/>
  <c r="G33"/>
  <c r="G32" s="1"/>
  <c r="G31" s="1"/>
  <c r="G30" s="1"/>
  <c r="E33"/>
  <c r="E32" s="1"/>
  <c r="E31" s="1"/>
  <c r="E30" s="1"/>
  <c r="G26" l="1"/>
  <c r="G24" l="1"/>
  <c r="G23" s="1"/>
  <c r="F23"/>
  <c r="E23"/>
  <c r="G19"/>
  <c r="G18" s="1"/>
  <c r="F19"/>
  <c r="F18" s="1"/>
  <c r="E19"/>
  <c r="E18" s="1"/>
  <c r="E13"/>
  <c r="E12" s="1"/>
  <c r="E11" s="1"/>
  <c r="G11"/>
  <c r="F11"/>
  <c r="F17" l="1"/>
  <c r="E17"/>
  <c r="G17"/>
</calcChain>
</file>

<file path=xl/sharedStrings.xml><?xml version="1.0" encoding="utf-8"?>
<sst xmlns="http://schemas.openxmlformats.org/spreadsheetml/2006/main" count="90" uniqueCount="57">
  <si>
    <t xml:space="preserve"> Приложение 11</t>
  </si>
  <si>
    <t>к решению Думы</t>
  </si>
  <si>
    <t>Окуловского муниципального района</t>
  </si>
  <si>
    <t xml:space="preserve">"О бюджете Окуловского муниципального района </t>
  </si>
  <si>
    <t>на 2019 год и на плановый период 2020 и 2021годов"</t>
  </si>
  <si>
    <t>Распределение бюджетных инвестиций в объекты муниципальной собственности Окуловского муниципального района на 2019 год и на плановый период 2020 и 2021 годов</t>
  </si>
  <si>
    <t>(рублей)</t>
  </si>
  <si>
    <t>Наименование главных распорядителей бюджетных средств</t>
  </si>
  <si>
    <t>2019 год</t>
  </si>
  <si>
    <t>2020 год</t>
  </si>
  <si>
    <t>2021 год</t>
  </si>
  <si>
    <t>Администрация Окуловского муниципального района</t>
  </si>
  <si>
    <t>Образование</t>
  </si>
  <si>
    <t>07</t>
  </si>
  <si>
    <t>Дошкольное образование</t>
  </si>
  <si>
    <t>01</t>
  </si>
  <si>
    <t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</t>
  </si>
  <si>
    <t>Социальная политика</t>
  </si>
  <si>
    <t>Охрана семьи и детства</t>
  </si>
  <si>
    <t>04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</si>
  <si>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</si>
  <si>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Всего:</t>
  </si>
  <si>
    <t>Рз</t>
  </si>
  <si>
    <t>ПР</t>
  </si>
  <si>
    <t>Комитет культуры и туризма Администрации Окуловского муниципального района</t>
  </si>
  <si>
    <t>Культура, кинематография</t>
  </si>
  <si>
    <t>08</t>
  </si>
  <si>
    <t>Культура</t>
  </si>
  <si>
    <t>Разработка проекта реконструкции учреждений культурно-досугового типа в сельской местности</t>
  </si>
  <si>
    <t>Национальная экономика</t>
  </si>
  <si>
    <t>Сельское хозяйство и рыболовство</t>
  </si>
  <si>
    <t>05</t>
  </si>
  <si>
    <t>Разработка проектно-сметной документации газораспределительных сетей в сельской местности</t>
  </si>
  <si>
    <t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(сверх уровня, предусмотренного Соглашением)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</si>
  <si>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</si>
  <si>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>ЦСТ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</si>
  <si>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</si>
  <si>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33 0 Р2 00000</t>
  </si>
  <si>
    <t>33 0 Р2 51590</t>
  </si>
  <si>
    <t xml:space="preserve">Расширение сети дошкольных образовательных организаций </t>
  </si>
  <si>
    <t>33 0 01 02010</t>
  </si>
  <si>
    <t xml:space="preserve">33 0 01 00000 </t>
  </si>
  <si>
    <t>09 0 02 00000</t>
  </si>
  <si>
    <t>09 0 02 06970</t>
  </si>
  <si>
    <t xml:space="preserve"> 09 0 02 00000</t>
  </si>
  <si>
    <t xml:space="preserve"> 09 0 02 06950</t>
  </si>
  <si>
    <t>14 5 03 R0821</t>
  </si>
  <si>
    <t>14 5 03 N0821</t>
  </si>
  <si>
    <t>Муниципальная программа "Развитие образования в Окуловском муниципальном районе на 2014-2020 годы"</t>
  </si>
  <si>
    <t>Подпрограмма "Социальная адаптация детей-сирот и детей, а также лиц из числа детей-сирот и детей, оставшихся без попечения родителей"</t>
  </si>
  <si>
    <t>14 5 03 00000</t>
  </si>
  <si>
    <t>14 0 00 00000</t>
  </si>
  <si>
    <t xml:space="preserve">Муниципальная программа «Строительство дошкольных образовательных организаций на территории Окуловского муниципального района
 на 2018-2020 годы»
</t>
  </si>
  <si>
    <t>33 0 00 00000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</si>
  <si>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</si>
  <si>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 xml:space="preserve"> Муниципальная программа «Устойчивое развитие сельских территорий Окуловского муниципального района на 2014-2021 годы»</t>
  </si>
  <si>
    <t>09 0 00 00000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</si>
</sst>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Arial Cyr"/>
    </font>
    <font>
      <b/>
      <sz val="12"/>
      <color rgb="FF000000"/>
      <name val="Times New Roman"/>
      <family val="1"/>
      <charset val="204"/>
    </font>
    <font>
      <sz val="10"/>
      <color indexed="8"/>
      <name val="Arial Cy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3">
      <alignment vertical="top" wrapText="1"/>
    </xf>
    <xf numFmtId="0" fontId="8" fillId="0" borderId="0">
      <alignment horizontal="left" wrapText="1"/>
    </xf>
    <xf numFmtId="49" fontId="8" fillId="0" borderId="3">
      <alignment horizontal="center" vertical="top" shrinkToFit="1"/>
    </xf>
  </cellStyleXfs>
  <cellXfs count="4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7" fillId="0" borderId="4" xfId="1" applyNumberFormat="1" applyFont="1" applyFill="1" applyBorder="1" applyAlignment="1" applyProtection="1">
      <alignment wrapText="1"/>
    </xf>
    <xf numFmtId="0" fontId="7" fillId="0" borderId="4" xfId="2" applyNumberFormat="1" applyFont="1" applyFill="1" applyBorder="1" applyAlignment="1" applyProtection="1">
      <alignment wrapText="1"/>
    </xf>
    <xf numFmtId="0" fontId="9" fillId="0" borderId="4" xfId="2" applyNumberFormat="1" applyFont="1" applyFill="1" applyBorder="1" applyAlignment="1" applyProtection="1">
      <alignment wrapText="1"/>
    </xf>
    <xf numFmtId="0" fontId="7" fillId="0" borderId="4" xfId="1" applyNumberFormat="1" applyFont="1" applyFill="1" applyBorder="1" applyAlignment="1" applyProtection="1">
      <alignment vertical="top" wrapText="1"/>
    </xf>
    <xf numFmtId="0" fontId="7" fillId="0" borderId="4" xfId="2" applyNumberFormat="1" applyFont="1" applyFill="1" applyBorder="1" applyAlignment="1" applyProtection="1">
      <alignment vertical="top" wrapText="1"/>
    </xf>
    <xf numFmtId="0" fontId="9" fillId="0" borderId="4" xfId="2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wrapText="1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10" fillId="0" borderId="3" xfId="2" applyNumberFormat="1" applyFont="1" applyFill="1" applyBorder="1" applyAlignment="1" applyProtection="1">
      <alignment wrapText="1"/>
    </xf>
    <xf numFmtId="4" fontId="10" fillId="0" borderId="1" xfId="3" applyNumberFormat="1" applyFont="1" applyFill="1" applyBorder="1" applyAlignment="1" applyProtection="1">
      <alignment horizontal="center" shrinkToFit="1"/>
    </xf>
    <xf numFmtId="0" fontId="10" fillId="0" borderId="5" xfId="2" applyNumberFormat="1" applyFont="1" applyFill="1" applyBorder="1" applyAlignment="1" applyProtection="1">
      <alignment wrapText="1"/>
    </xf>
    <xf numFmtId="0" fontId="10" fillId="0" borderId="1" xfId="0" applyFont="1" applyFill="1" applyBorder="1" applyAlignment="1">
      <alignment wrapText="1"/>
    </xf>
    <xf numFmtId="49" fontId="10" fillId="0" borderId="3" xfId="3" applyNumberFormat="1" applyFont="1" applyFill="1" applyBorder="1" applyAlignment="1" applyProtection="1">
      <alignment horizontal="center" shrinkToFit="1"/>
    </xf>
    <xf numFmtId="1" fontId="10" fillId="0" borderId="3" xfId="3" applyNumberFormat="1" applyFont="1" applyFill="1" applyBorder="1" applyAlignment="1" applyProtection="1">
      <alignment horizontal="center" shrinkToFi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/>
    </xf>
    <xf numFmtId="49" fontId="10" fillId="0" borderId="6" xfId="3" applyNumberFormat="1" applyFont="1" applyFill="1" applyBorder="1" applyAlignment="1" applyProtection="1">
      <alignment horizontal="center" shrinkToFi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10" fillId="0" borderId="3" xfId="2" applyNumberFormat="1" applyFont="1" applyFill="1" applyBorder="1" applyAlignment="1" applyProtection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">
    <cellStyle name="xl33" xfId="2"/>
    <cellStyle name="xl34" xfId="1"/>
    <cellStyle name="xl35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sqref="A1:G36"/>
    </sheetView>
  </sheetViews>
  <sheetFormatPr defaultColWidth="35.5703125" defaultRowHeight="12.75"/>
  <cols>
    <col min="1" max="1" width="28.5703125" style="1" customWidth="1"/>
    <col min="2" max="2" width="7.140625" style="1" customWidth="1"/>
    <col min="3" max="3" width="3.85546875" style="1" bestFit="1" customWidth="1"/>
    <col min="4" max="4" width="15.85546875" style="1" customWidth="1"/>
    <col min="5" max="7" width="14.28515625" style="1" bestFit="1" customWidth="1"/>
    <col min="8" max="16384" width="35.5703125" style="1"/>
  </cols>
  <sheetData>
    <row r="1" spans="1:7" ht="18.75">
      <c r="A1" s="38" t="s">
        <v>0</v>
      </c>
      <c r="B1" s="38"/>
      <c r="C1" s="38"/>
      <c r="D1" s="38"/>
      <c r="E1" s="38"/>
      <c r="F1" s="38"/>
      <c r="G1" s="38"/>
    </row>
    <row r="2" spans="1:7" ht="18.75">
      <c r="A2" s="39" t="s">
        <v>1</v>
      </c>
      <c r="B2" s="39"/>
      <c r="C2" s="39"/>
      <c r="D2" s="39"/>
      <c r="E2" s="39"/>
      <c r="F2" s="39"/>
      <c r="G2" s="39"/>
    </row>
    <row r="3" spans="1:7" ht="18.75">
      <c r="A3" s="39" t="s">
        <v>2</v>
      </c>
      <c r="B3" s="39"/>
      <c r="C3" s="39"/>
      <c r="D3" s="39"/>
      <c r="E3" s="39"/>
      <c r="F3" s="39"/>
      <c r="G3" s="39"/>
    </row>
    <row r="4" spans="1:7" ht="18.75">
      <c r="A4" s="39" t="s">
        <v>3</v>
      </c>
      <c r="B4" s="39"/>
      <c r="C4" s="39"/>
      <c r="D4" s="39"/>
      <c r="E4" s="39"/>
      <c r="F4" s="39"/>
      <c r="G4" s="39"/>
    </row>
    <row r="5" spans="1:7" ht="18.75">
      <c r="A5" s="39" t="s">
        <v>4</v>
      </c>
      <c r="B5" s="39"/>
      <c r="C5" s="39"/>
      <c r="D5" s="39"/>
      <c r="E5" s="39"/>
      <c r="F5" s="39"/>
      <c r="G5" s="39"/>
    </row>
    <row r="6" spans="1:7" ht="18.75">
      <c r="A6" s="39"/>
      <c r="B6" s="39"/>
      <c r="C6" s="39"/>
      <c r="D6" s="39"/>
      <c r="E6" s="39"/>
    </row>
    <row r="7" spans="1:7" ht="74.25" customHeight="1">
      <c r="A7" s="37" t="s">
        <v>5</v>
      </c>
      <c r="B7" s="37"/>
      <c r="C7" s="37"/>
      <c r="D7" s="37"/>
      <c r="E7" s="37"/>
      <c r="F7" s="37"/>
      <c r="G7" s="37"/>
    </row>
    <row r="8" spans="1:7" ht="15.75">
      <c r="A8" s="36" t="s">
        <v>6</v>
      </c>
      <c r="B8" s="36"/>
      <c r="C8" s="36"/>
      <c r="D8" s="36"/>
      <c r="E8" s="36"/>
      <c r="F8" s="36"/>
      <c r="G8" s="36"/>
    </row>
    <row r="9" spans="1:7" ht="47.25">
      <c r="A9" s="2" t="s">
        <v>7</v>
      </c>
      <c r="B9" s="3" t="s">
        <v>22</v>
      </c>
      <c r="C9" s="3" t="s">
        <v>23</v>
      </c>
      <c r="D9" s="3" t="s">
        <v>35</v>
      </c>
      <c r="E9" s="3" t="s">
        <v>8</v>
      </c>
      <c r="F9" s="3" t="s">
        <v>9</v>
      </c>
      <c r="G9" s="3" t="s">
        <v>10</v>
      </c>
    </row>
    <row r="10" spans="1:7" ht="15.75">
      <c r="A10" s="4">
        <v>1</v>
      </c>
      <c r="B10" s="5">
        <v>2</v>
      </c>
      <c r="C10" s="5">
        <v>3</v>
      </c>
      <c r="D10" s="5">
        <v>4</v>
      </c>
      <c r="E10" s="4">
        <v>5</v>
      </c>
      <c r="F10" s="3">
        <v>6</v>
      </c>
      <c r="G10" s="3">
        <v>7</v>
      </c>
    </row>
    <row r="11" spans="1:7" ht="63">
      <c r="A11" s="12" t="s">
        <v>24</v>
      </c>
      <c r="B11" s="13"/>
      <c r="C11" s="13"/>
      <c r="D11" s="13"/>
      <c r="E11" s="8">
        <f>E12</f>
        <v>1000000</v>
      </c>
      <c r="F11" s="8">
        <f t="shared" ref="F11:G11" si="0">F12</f>
        <v>0</v>
      </c>
      <c r="G11" s="8">
        <f t="shared" si="0"/>
        <v>0</v>
      </c>
    </row>
    <row r="12" spans="1:7" ht="31.5">
      <c r="A12" s="14" t="s">
        <v>25</v>
      </c>
      <c r="B12" s="9" t="s">
        <v>26</v>
      </c>
      <c r="C12" s="9"/>
      <c r="D12" s="9"/>
      <c r="E12" s="8">
        <f>E13</f>
        <v>1000000</v>
      </c>
      <c r="F12" s="21">
        <v>0</v>
      </c>
      <c r="G12" s="21">
        <v>0</v>
      </c>
    </row>
    <row r="13" spans="1:7" ht="15.75">
      <c r="A13" s="15" t="s">
        <v>27</v>
      </c>
      <c r="B13" s="9" t="s">
        <v>26</v>
      </c>
      <c r="C13" s="9" t="s">
        <v>15</v>
      </c>
      <c r="D13" s="9"/>
      <c r="E13" s="8">
        <f>E16</f>
        <v>1000000</v>
      </c>
      <c r="F13" s="21">
        <v>0</v>
      </c>
      <c r="G13" s="21">
        <v>0</v>
      </c>
    </row>
    <row r="14" spans="1:7" ht="94.5">
      <c r="A14" s="35" t="s">
        <v>55</v>
      </c>
      <c r="B14" s="13" t="s">
        <v>26</v>
      </c>
      <c r="C14" s="13" t="s">
        <v>15</v>
      </c>
      <c r="D14" s="30" t="s">
        <v>56</v>
      </c>
      <c r="E14" s="10">
        <v>1000000</v>
      </c>
      <c r="F14" s="22">
        <v>0</v>
      </c>
      <c r="G14" s="22">
        <v>0</v>
      </c>
    </row>
    <row r="15" spans="1:7" ht="110.25">
      <c r="A15" s="26" t="s">
        <v>34</v>
      </c>
      <c r="B15" s="13" t="s">
        <v>26</v>
      </c>
      <c r="C15" s="13" t="s">
        <v>15</v>
      </c>
      <c r="D15" s="30" t="s">
        <v>42</v>
      </c>
      <c r="E15" s="10">
        <v>1000000</v>
      </c>
      <c r="F15" s="22">
        <v>0</v>
      </c>
      <c r="G15" s="22">
        <v>0</v>
      </c>
    </row>
    <row r="16" spans="1:7" ht="63">
      <c r="A16" s="16" t="s">
        <v>28</v>
      </c>
      <c r="B16" s="13" t="s">
        <v>26</v>
      </c>
      <c r="C16" s="13" t="s">
        <v>15</v>
      </c>
      <c r="D16" s="30" t="s">
        <v>43</v>
      </c>
      <c r="E16" s="10">
        <v>1000000</v>
      </c>
      <c r="F16" s="22">
        <v>0</v>
      </c>
      <c r="G16" s="22">
        <v>0</v>
      </c>
    </row>
    <row r="17" spans="1:7" ht="47.25">
      <c r="A17" s="6" t="s">
        <v>11</v>
      </c>
      <c r="B17" s="9"/>
      <c r="C17" s="9"/>
      <c r="D17" s="9"/>
      <c r="E17" s="8">
        <f>E30+E23+E18</f>
        <v>82269882.379999995</v>
      </c>
      <c r="F17" s="8">
        <f>F30+F23+F18</f>
        <v>23137397.539999999</v>
      </c>
      <c r="G17" s="8">
        <f>G30+G23+G18</f>
        <v>21547397.539999999</v>
      </c>
    </row>
    <row r="18" spans="1:7" ht="15.75">
      <c r="A18" s="17" t="s">
        <v>29</v>
      </c>
      <c r="B18" s="9" t="s">
        <v>19</v>
      </c>
      <c r="C18" s="9"/>
      <c r="D18" s="9"/>
      <c r="E18" s="8">
        <f>E19</f>
        <v>0</v>
      </c>
      <c r="F18" s="8">
        <f t="shared" ref="F18:G18" si="1">F19</f>
        <v>300000</v>
      </c>
      <c r="G18" s="8">
        <f t="shared" si="1"/>
        <v>0</v>
      </c>
    </row>
    <row r="19" spans="1:7" ht="31.5">
      <c r="A19" s="18" t="s">
        <v>30</v>
      </c>
      <c r="B19" s="9" t="s">
        <v>19</v>
      </c>
      <c r="C19" s="9" t="s">
        <v>31</v>
      </c>
      <c r="D19" s="9"/>
      <c r="E19" s="8">
        <f>E22</f>
        <v>0</v>
      </c>
      <c r="F19" s="8">
        <f>F22</f>
        <v>300000</v>
      </c>
      <c r="G19" s="8">
        <f>G22</f>
        <v>0</v>
      </c>
    </row>
    <row r="20" spans="1:7" ht="94.5">
      <c r="A20" s="35" t="s">
        <v>55</v>
      </c>
      <c r="B20" s="13" t="s">
        <v>19</v>
      </c>
      <c r="C20" s="13" t="s">
        <v>31</v>
      </c>
      <c r="D20" s="32"/>
      <c r="E20" s="10">
        <v>0</v>
      </c>
      <c r="F20" s="10">
        <v>300000</v>
      </c>
      <c r="G20" s="10">
        <v>0</v>
      </c>
    </row>
    <row r="21" spans="1:7" ht="110.25">
      <c r="A21" s="26" t="s">
        <v>34</v>
      </c>
      <c r="B21" s="13" t="s">
        <v>19</v>
      </c>
      <c r="C21" s="13" t="s">
        <v>31</v>
      </c>
      <c r="D21" s="31" t="s">
        <v>44</v>
      </c>
      <c r="E21" s="10">
        <v>0</v>
      </c>
      <c r="F21" s="10">
        <v>300000</v>
      </c>
      <c r="G21" s="10">
        <v>0</v>
      </c>
    </row>
    <row r="22" spans="1:7" ht="63">
      <c r="A22" s="19" t="s">
        <v>32</v>
      </c>
      <c r="B22" s="13" t="s">
        <v>19</v>
      </c>
      <c r="C22" s="13" t="s">
        <v>31</v>
      </c>
      <c r="D22" s="31" t="s">
        <v>45</v>
      </c>
      <c r="E22" s="10">
        <v>0</v>
      </c>
      <c r="F22" s="10">
        <v>300000</v>
      </c>
      <c r="G22" s="10">
        <v>0</v>
      </c>
    </row>
    <row r="23" spans="1:7" ht="15.75">
      <c r="A23" s="6" t="s">
        <v>12</v>
      </c>
      <c r="B23" s="9" t="s">
        <v>13</v>
      </c>
      <c r="C23" s="7"/>
      <c r="D23" s="7"/>
      <c r="E23" s="8">
        <f>E24</f>
        <v>60836020</v>
      </c>
      <c r="F23" s="8">
        <f t="shared" ref="F23:G23" si="2">F24</f>
        <v>1290000</v>
      </c>
      <c r="G23" s="8">
        <f t="shared" si="2"/>
        <v>0</v>
      </c>
    </row>
    <row r="24" spans="1:7" ht="15.75">
      <c r="A24" s="6" t="s">
        <v>14</v>
      </c>
      <c r="B24" s="9" t="s">
        <v>13</v>
      </c>
      <c r="C24" s="9" t="s">
        <v>15</v>
      </c>
      <c r="D24" s="9"/>
      <c r="E24" s="8">
        <v>60836020</v>
      </c>
      <c r="F24" s="8">
        <v>1290000</v>
      </c>
      <c r="G24" s="8">
        <f>G27</f>
        <v>0</v>
      </c>
    </row>
    <row r="25" spans="1:7" ht="141.75">
      <c r="A25" s="34" t="s">
        <v>52</v>
      </c>
      <c r="B25" s="13" t="s">
        <v>13</v>
      </c>
      <c r="C25" s="13" t="s">
        <v>15</v>
      </c>
      <c r="D25" s="33" t="s">
        <v>53</v>
      </c>
      <c r="E25" s="10">
        <v>60836020</v>
      </c>
      <c r="F25" s="10">
        <v>1290000</v>
      </c>
      <c r="G25" s="10">
        <f>G28</f>
        <v>0</v>
      </c>
    </row>
    <row r="26" spans="1:7" ht="94.5">
      <c r="A26" s="23" t="s">
        <v>36</v>
      </c>
      <c r="B26" s="13" t="s">
        <v>13</v>
      </c>
      <c r="C26" s="13" t="s">
        <v>15</v>
      </c>
      <c r="D26" s="27" t="s">
        <v>37</v>
      </c>
      <c r="E26" s="10">
        <v>59872020</v>
      </c>
      <c r="F26" s="10">
        <v>0</v>
      </c>
      <c r="G26" s="10">
        <f>G29</f>
        <v>0</v>
      </c>
    </row>
    <row r="27" spans="1:7" ht="157.5">
      <c r="A27" s="20" t="s">
        <v>16</v>
      </c>
      <c r="B27" s="13" t="s">
        <v>13</v>
      </c>
      <c r="C27" s="13" t="s">
        <v>15</v>
      </c>
      <c r="D27" s="28" t="s">
        <v>38</v>
      </c>
      <c r="E27" s="10">
        <v>59872020</v>
      </c>
      <c r="F27" s="10">
        <v>0</v>
      </c>
      <c r="G27" s="10">
        <v>0</v>
      </c>
    </row>
    <row r="28" spans="1:7" ht="63">
      <c r="A28" s="29" t="s">
        <v>39</v>
      </c>
      <c r="B28" s="13" t="s">
        <v>13</v>
      </c>
      <c r="C28" s="13" t="s">
        <v>15</v>
      </c>
      <c r="D28" s="28" t="s">
        <v>41</v>
      </c>
      <c r="E28" s="24">
        <v>964000</v>
      </c>
      <c r="F28" s="24">
        <v>1290000</v>
      </c>
      <c r="G28" s="10">
        <v>0</v>
      </c>
    </row>
    <row r="29" spans="1:7" ht="189">
      <c r="A29" s="25" t="s">
        <v>33</v>
      </c>
      <c r="B29" s="13" t="s">
        <v>13</v>
      </c>
      <c r="C29" s="13" t="s">
        <v>15</v>
      </c>
      <c r="D29" s="28" t="s">
        <v>40</v>
      </c>
      <c r="E29" s="24">
        <v>964000</v>
      </c>
      <c r="F29" s="24">
        <v>1290000</v>
      </c>
      <c r="G29" s="10">
        <v>0</v>
      </c>
    </row>
    <row r="30" spans="1:7" ht="15.75">
      <c r="A30" s="6" t="s">
        <v>17</v>
      </c>
      <c r="B30" s="7">
        <v>10</v>
      </c>
      <c r="C30" s="3"/>
      <c r="D30" s="3"/>
      <c r="E30" s="8">
        <f t="shared" ref="E30:E31" si="3">E31</f>
        <v>21433862.379999999</v>
      </c>
      <c r="F30" s="8">
        <f t="shared" ref="F30:F31" si="4">F31</f>
        <v>21547397.539999999</v>
      </c>
      <c r="G30" s="8">
        <f t="shared" ref="G30:G31" si="5">G31</f>
        <v>21547397.539999999</v>
      </c>
    </row>
    <row r="31" spans="1:7" ht="15.75">
      <c r="A31" s="6" t="s">
        <v>18</v>
      </c>
      <c r="B31" s="7">
        <v>10</v>
      </c>
      <c r="C31" s="9" t="s">
        <v>19</v>
      </c>
      <c r="D31" s="9"/>
      <c r="E31" s="8">
        <f t="shared" si="3"/>
        <v>21433862.379999999</v>
      </c>
      <c r="F31" s="8">
        <f t="shared" si="4"/>
        <v>21547397.539999999</v>
      </c>
      <c r="G31" s="8">
        <f t="shared" si="5"/>
        <v>21547397.539999999</v>
      </c>
    </row>
    <row r="32" spans="1:7" ht="78.75">
      <c r="A32" s="23" t="s">
        <v>48</v>
      </c>
      <c r="B32" s="3">
        <v>10</v>
      </c>
      <c r="C32" s="13" t="s">
        <v>19</v>
      </c>
      <c r="D32" s="33" t="s">
        <v>51</v>
      </c>
      <c r="E32" s="8">
        <f>E33</f>
        <v>21433862.379999999</v>
      </c>
      <c r="F32" s="8">
        <f t="shared" ref="F32:G32" si="6">F33</f>
        <v>21547397.539999999</v>
      </c>
      <c r="G32" s="8">
        <f t="shared" si="6"/>
        <v>21547397.539999999</v>
      </c>
    </row>
    <row r="33" spans="1:7" ht="94.5">
      <c r="A33" s="23" t="s">
        <v>49</v>
      </c>
      <c r="B33" s="3">
        <v>10</v>
      </c>
      <c r="C33" s="13" t="s">
        <v>19</v>
      </c>
      <c r="D33" s="33" t="s">
        <v>50</v>
      </c>
      <c r="E33" s="10">
        <f>E34+E35</f>
        <v>21433862.379999999</v>
      </c>
      <c r="F33" s="10">
        <f t="shared" ref="F33:G33" si="7">F34+F35</f>
        <v>21547397.539999999</v>
      </c>
      <c r="G33" s="10">
        <f t="shared" si="7"/>
        <v>21547397.539999999</v>
      </c>
    </row>
    <row r="34" spans="1:7" ht="141.75">
      <c r="A34" s="11" t="s">
        <v>20</v>
      </c>
      <c r="B34" s="3">
        <v>10</v>
      </c>
      <c r="C34" s="13" t="s">
        <v>19</v>
      </c>
      <c r="D34" s="28" t="s">
        <v>46</v>
      </c>
      <c r="E34" s="24">
        <v>3686200</v>
      </c>
      <c r="F34" s="24">
        <v>3833600</v>
      </c>
      <c r="G34" s="24">
        <v>3833600</v>
      </c>
    </row>
    <row r="35" spans="1:7" ht="157.5">
      <c r="A35" s="23" t="s">
        <v>54</v>
      </c>
      <c r="B35" s="3">
        <v>10</v>
      </c>
      <c r="C35" s="13" t="s">
        <v>19</v>
      </c>
      <c r="D35" s="28" t="s">
        <v>47</v>
      </c>
      <c r="E35" s="24">
        <v>17747662.379999999</v>
      </c>
      <c r="F35" s="24">
        <v>17713797.539999999</v>
      </c>
      <c r="G35" s="24">
        <v>17713797.539999999</v>
      </c>
    </row>
    <row r="36" spans="1:7" ht="15.75">
      <c r="A36" s="6" t="s">
        <v>21</v>
      </c>
      <c r="B36" s="7"/>
      <c r="C36" s="7"/>
      <c r="D36" s="7"/>
      <c r="E36" s="8">
        <f>E11+E17</f>
        <v>83269882.379999995</v>
      </c>
      <c r="F36" s="8">
        <f t="shared" ref="F36:G36" si="8">F11+F17</f>
        <v>23137397.539999999</v>
      </c>
      <c r="G36" s="8">
        <f t="shared" si="8"/>
        <v>21547397.539999999</v>
      </c>
    </row>
  </sheetData>
  <mergeCells count="8">
    <mergeCell ref="A8:G8"/>
    <mergeCell ref="A7:G7"/>
    <mergeCell ref="A1:G1"/>
    <mergeCell ref="A2:G2"/>
    <mergeCell ref="A3:G3"/>
    <mergeCell ref="A4:G4"/>
    <mergeCell ref="A5:G5"/>
    <mergeCell ref="A6:E6"/>
  </mergeCells>
  <phoneticPr fontId="0" type="noConversion"/>
  <printOptions horizontalCentered="1"/>
  <pageMargins left="0.70866141732283472" right="0" top="0" bottom="0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2018-11-15T11:51:38Z</cp:lastPrinted>
  <dcterms:created xsi:type="dcterms:W3CDTF">2006-09-28T05:33:49Z</dcterms:created>
  <dcterms:modified xsi:type="dcterms:W3CDTF">2018-12-20T06:03:16Z</dcterms:modified>
</cp:coreProperties>
</file>