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7" i="1" l="1"/>
  <c r="G26" i="1" s="1"/>
  <c r="G25" i="1" s="1"/>
  <c r="G24" i="1" s="1"/>
  <c r="G23" i="1" s="1"/>
  <c r="F27" i="1"/>
  <c r="F26" i="1" s="1"/>
  <c r="F25" i="1" s="1"/>
  <c r="F24" i="1" s="1"/>
  <c r="F23" i="1" s="1"/>
  <c r="E27" i="1"/>
  <c r="E26" i="1"/>
  <c r="E25" i="1" s="1"/>
  <c r="E24" i="1" s="1"/>
  <c r="E23" i="1" s="1"/>
  <c r="G19" i="1"/>
  <c r="G18" i="1" s="1"/>
  <c r="F19" i="1"/>
  <c r="E19" i="1"/>
  <c r="E18" i="1" s="1"/>
  <c r="F18" i="1"/>
  <c r="G14" i="1"/>
  <c r="G13" i="1" s="1"/>
  <c r="F14" i="1"/>
  <c r="E14" i="1"/>
  <c r="E13" i="1" s="1"/>
  <c r="F13" i="1"/>
  <c r="G12" i="1" l="1"/>
  <c r="G30" i="1" s="1"/>
  <c r="F12" i="1"/>
  <c r="F30" i="1" s="1"/>
  <c r="E12" i="1"/>
  <c r="E30" i="1" s="1"/>
</calcChain>
</file>

<file path=xl/sharedStrings.xml><?xml version="1.0" encoding="utf-8"?>
<sst xmlns="http://schemas.openxmlformats.org/spreadsheetml/2006/main" count="77" uniqueCount="51">
  <si>
    <t>к решению Думы</t>
  </si>
  <si>
    <t>Окуловского муниципального района</t>
  </si>
  <si>
    <t>2021 год</t>
  </si>
  <si>
    <t>Администрация Окуловского муниципального района</t>
  </si>
  <si>
    <t>01</t>
  </si>
  <si>
    <t>Социальная политика</t>
  </si>
  <si>
    <t>Охрана семьи и детства</t>
  </si>
  <si>
    <t>04</t>
  </si>
  <si>
    <t>Рз</t>
  </si>
  <si>
    <t>ПР</t>
  </si>
  <si>
    <t>Национальная экономика</t>
  </si>
  <si>
    <t>Сельское хозяйство и рыболовство</t>
  </si>
  <si>
    <t>05</t>
  </si>
  <si>
    <t>Разработка проектно-сметной документации газораспределительных сетей в сельской местности</t>
  </si>
  <si>
    <t>Повышение уровня комплексного обустройства населенных пунктов, расположенных в сельской местности, объектами социальной и инженерной инфраструктуры</t>
  </si>
  <si>
    <t>09 0 02 00000</t>
  </si>
  <si>
    <t>14 0 00 00000</t>
  </si>
  <si>
    <t>09 0 00 00000</t>
  </si>
  <si>
    <t>Распределение бюджетных инвестиций в объекты муниципальной собственности Окуловского муниципального района на 2020 год и на плановый период 2021 и 2022 годов</t>
  </si>
  <si>
    <t>Приложение 11</t>
  </si>
  <si>
    <t>«О бюджете Окуловского муниципального района</t>
  </si>
  <si>
    <t>на 2020 годи плановый период 2021 и 2022 годов»</t>
  </si>
  <si>
    <t>Ц.ст.</t>
  </si>
  <si>
    <t xml:space="preserve">2020 год </t>
  </si>
  <si>
    <t>2022 год</t>
  </si>
  <si>
    <t>Общегосударственные вопросы</t>
  </si>
  <si>
    <t>Другие общегосударственные вопросы</t>
  </si>
  <si>
    <t>13</t>
  </si>
  <si>
    <t>Муниципальная программа "Обеспечение  жильём работников, привлекаемых для работы в государственных и муниципальных учреждениях Окуловского муниципального района Новгородской области на 2019-2024 годы"</t>
  </si>
  <si>
    <t>35 0 00 00000</t>
  </si>
  <si>
    <t>Оказание поддержки в решении жилищной проблемы молодым специалистам и гражданам, претендующим на заключение трудового договора с муниципальными и государственными организациями муниципального района</t>
  </si>
  <si>
    <t>35 0 01 00000</t>
  </si>
  <si>
    <t>Приобретение жилых  помещений в муниципальную собственность  Окуловского муниципального района</t>
  </si>
  <si>
    <t>35 0 01 02020</t>
  </si>
  <si>
    <t>Муниципальная программа "Устойчивое развитие сельских территорий Окуловского муниципального района на 2014-2021 годы"</t>
  </si>
  <si>
    <t>09 0 02 06950</t>
  </si>
  <si>
    <t>10</t>
  </si>
  <si>
    <t>Муниципальная программа «Развитие образования в Окуловском муниципальном районе до 2026 года»</t>
  </si>
  <si>
    <t>Подпрограмма  «Социальная адаптация детей-сирот и детей, оставшихся без попечения родителей,  а также лиц из числа детей-сирот и детей, оставшихся без попечения родителей»</t>
  </si>
  <si>
    <t>14 5 00 00000</t>
  </si>
  <si>
    <t>Ресурсное и материально-техническое обеспечение процесса социализации детей-сирот,  а также лиц из числа детей-сирот и детей, оставшихся без попечения родителей</t>
  </si>
  <si>
    <t>14 5 02 00000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</si>
  <si>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</si>
  <si>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14 5 02 N0821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</si>
  <si>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</si>
  <si>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14 5 02 R0821</t>
  </si>
  <si>
    <t>Всего расходов:</t>
  </si>
  <si>
    <t>Наименование</t>
  </si>
  <si>
    <t>(рублей)</t>
  </si>
  <si>
    <t>2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</si>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</sst>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color indexed="8"/>
      <name val="Arial Cyr"/>
    </font>
    <font>
      <sz val="10"/>
      <color indexed="8"/>
      <name val="Arial Cy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 Cyr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Arial Cyr"/>
    </font>
    <font>
      <b/>
      <sz val="10"/>
      <color rgb="FF000000"/>
      <name val="Times New Roman"/>
      <family val="1"/>
      <charset val="204"/>
    </font>
    <font>
      <b/>
      <sz val="12"/>
      <color rgb="FF000000"/>
      <name val="Arial Cy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3" fillId="0" borderId="2">
      <alignment vertical="top" wrapText="1"/>
    </xf>
    <xf numFmtId="0" fontId="4" fillId="0" borderId="0">
      <alignment horizontal="left" wrapText="1"/>
    </xf>
    <xf numFmtId="49" fontId="4" fillId="0" borderId="2">
      <alignment horizontal="center" vertical="top" shrinkToFit="1"/>
    </xf>
    <xf numFmtId="0" fontId="8" fillId="0" borderId="0">
      <alignment horizontal="right"/>
    </xf>
    <xf numFmtId="0" fontId="8" fillId="0" borderId="3">
      <alignment horizontal="center" vertical="center" wrapText="1"/>
    </xf>
    <xf numFmtId="4" fontId="11" fillId="2" borderId="3">
      <alignment horizontal="right" vertical="top" shrinkToFit="1"/>
    </xf>
    <xf numFmtId="0" fontId="13" fillId="0" borderId="0">
      <alignment horizontal="center"/>
    </xf>
    <xf numFmtId="0" fontId="11" fillId="0" borderId="4">
      <alignment horizontal="right"/>
    </xf>
  </cellStyleXfs>
  <cellXfs count="32">
    <xf numFmtId="0" fontId="0" fillId="0" borderId="0" xfId="0"/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9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Protection="1">
      <protection locked="0"/>
    </xf>
    <xf numFmtId="0" fontId="10" fillId="0" borderId="3" xfId="5" applyNumberFormat="1" applyFont="1" applyFill="1" applyProtection="1">
      <alignment horizontal="center" vertical="center" wrapText="1"/>
    </xf>
    <xf numFmtId="49" fontId="10" fillId="0" borderId="3" xfId="5" applyNumberFormat="1" applyFont="1" applyFill="1" applyProtection="1">
      <alignment horizontal="center" vertical="center" wrapText="1"/>
    </xf>
    <xf numFmtId="49" fontId="12" fillId="0" borderId="2" xfId="3" applyNumberFormat="1" applyFont="1" applyFill="1" applyProtection="1">
      <alignment horizontal="center" vertical="top" shrinkToFit="1"/>
    </xf>
    <xf numFmtId="1" fontId="12" fillId="0" borderId="2" xfId="3" applyNumberFormat="1" applyFont="1" applyFill="1" applyProtection="1">
      <alignment horizontal="center" vertical="top" shrinkToFit="1"/>
    </xf>
    <xf numFmtId="4" fontId="12" fillId="0" borderId="3" xfId="6" applyFont="1" applyFill="1" applyProtection="1">
      <alignment horizontal="right" vertical="top" shrinkToFit="1"/>
    </xf>
    <xf numFmtId="49" fontId="10" fillId="0" borderId="2" xfId="3" applyNumberFormat="1" applyFont="1" applyFill="1" applyProtection="1">
      <alignment horizontal="center" vertical="top" shrinkToFit="1"/>
    </xf>
    <xf numFmtId="1" fontId="10" fillId="0" borderId="2" xfId="3" applyNumberFormat="1" applyFont="1" applyFill="1" applyProtection="1">
      <alignment horizontal="center" vertical="top" shrinkToFit="1"/>
    </xf>
    <xf numFmtId="4" fontId="10" fillId="0" borderId="3" xfId="6" applyFont="1" applyFill="1" applyProtection="1">
      <alignment horizontal="right" vertical="top" shrinkToFit="1"/>
    </xf>
    <xf numFmtId="0" fontId="12" fillId="0" borderId="1" xfId="7" applyNumberFormat="1" applyFont="1" applyFill="1" applyBorder="1" applyAlignment="1" applyProtection="1"/>
    <xf numFmtId="0" fontId="12" fillId="0" borderId="1" xfId="8" applyFont="1" applyFill="1" applyBorder="1" applyAlignment="1" applyProtection="1">
      <protection locked="0"/>
    </xf>
    <xf numFmtId="4" fontId="14" fillId="0" borderId="1" xfId="0" applyNumberFormat="1" applyFont="1" applyFill="1" applyBorder="1" applyProtection="1">
      <protection locked="0"/>
    </xf>
    <xf numFmtId="49" fontId="2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49" fontId="12" fillId="0" borderId="5" xfId="3" applyNumberFormat="1" applyFont="1" applyFill="1" applyBorder="1" applyProtection="1">
      <alignment horizontal="center" vertical="top" shrinkToFit="1"/>
    </xf>
    <xf numFmtId="49" fontId="10" fillId="0" borderId="5" xfId="3" applyNumberFormat="1" applyFont="1" applyFill="1" applyBorder="1" applyProtection="1">
      <alignment horizontal="center" vertical="top" shrinkToFit="1"/>
    </xf>
    <xf numFmtId="0" fontId="12" fillId="0" borderId="1" xfId="2" applyNumberFormat="1" applyFont="1" applyFill="1" applyBorder="1" applyAlignment="1" applyProtection="1">
      <alignment vertical="top" wrapText="1"/>
    </xf>
    <xf numFmtId="0" fontId="12" fillId="0" borderId="1" xfId="1" applyNumberFormat="1" applyFont="1" applyFill="1" applyBorder="1" applyAlignment="1" applyProtection="1">
      <alignment vertical="top" wrapText="1"/>
    </xf>
    <xf numFmtId="0" fontId="10" fillId="0" borderId="1" xfId="2" applyNumberFormat="1" applyFont="1" applyFill="1" applyBorder="1" applyAlignment="1" applyProtection="1">
      <alignment vertical="top" wrapText="1"/>
    </xf>
    <xf numFmtId="0" fontId="6" fillId="0" borderId="0" xfId="4" applyFont="1" applyFill="1" applyProtection="1">
      <alignment horizontal="right"/>
      <protection locked="0"/>
    </xf>
    <xf numFmtId="0" fontId="9" fillId="0" borderId="0" xfId="0" applyFont="1" applyFill="1" applyProtection="1">
      <protection locked="0"/>
    </xf>
    <xf numFmtId="0" fontId="6" fillId="0" borderId="0" xfId="4" applyNumberFormat="1" applyFont="1" applyFill="1" applyProtection="1">
      <alignment horizontal="right"/>
    </xf>
    <xf numFmtId="0" fontId="6" fillId="0" borderId="0" xfId="4" applyFont="1" applyFill="1" applyProtection="1">
      <alignment horizontal="right"/>
      <protection locked="0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49" fontId="10" fillId="0" borderId="6" xfId="5" applyNumberFormat="1" applyFont="1" applyFill="1" applyBorder="1" applyProtection="1">
      <alignment horizontal="center" vertical="center" wrapText="1"/>
    </xf>
    <xf numFmtId="0" fontId="10" fillId="0" borderId="1" xfId="5" applyNumberFormat="1" applyFont="1" applyFill="1" applyBorder="1" applyProtection="1">
      <alignment horizontal="center" vertical="center" wrapText="1"/>
    </xf>
  </cellXfs>
  <cellStyles count="9">
    <cellStyle name="xl22" xfId="5"/>
    <cellStyle name="xl27" xfId="8"/>
    <cellStyle name="xl30" xfId="7"/>
    <cellStyle name="xl31" xfId="4"/>
    <cellStyle name="xl33" xfId="2"/>
    <cellStyle name="xl34" xfId="1"/>
    <cellStyle name="xl35" xfId="3"/>
    <cellStyle name="xl39" xfId="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A16" sqref="A16"/>
    </sheetView>
  </sheetViews>
  <sheetFormatPr defaultRowHeight="15.75" x14ac:dyDescent="0.25"/>
  <cols>
    <col min="1" max="1" width="39.7109375" style="4" customWidth="1"/>
    <col min="2" max="2" width="3.28515625" style="16" bestFit="1" customWidth="1"/>
    <col min="3" max="3" width="3.85546875" style="16" bestFit="1" customWidth="1"/>
    <col min="4" max="4" width="12.42578125" style="17" customWidth="1"/>
    <col min="5" max="5" width="13.140625" style="4" customWidth="1"/>
    <col min="6" max="7" width="12.28515625" style="4" customWidth="1"/>
    <col min="8" max="16384" width="9.140625" style="4"/>
  </cols>
  <sheetData>
    <row r="1" spans="1:7" s="2" customFormat="1" ht="15" x14ac:dyDescent="0.25">
      <c r="A1" s="28" t="s">
        <v>19</v>
      </c>
      <c r="B1" s="28"/>
      <c r="C1" s="28"/>
      <c r="D1" s="28"/>
      <c r="E1" s="28"/>
      <c r="F1" s="28"/>
      <c r="G1" s="28"/>
    </row>
    <row r="2" spans="1:7" s="2" customFormat="1" ht="15" x14ac:dyDescent="0.25">
      <c r="A2" s="29" t="s">
        <v>0</v>
      </c>
      <c r="B2" s="29"/>
      <c r="C2" s="29"/>
      <c r="D2" s="29"/>
      <c r="E2" s="29"/>
      <c r="F2" s="29"/>
      <c r="G2" s="29"/>
    </row>
    <row r="3" spans="1:7" s="2" customFormat="1" ht="15" x14ac:dyDescent="0.25">
      <c r="A3" s="29" t="s">
        <v>1</v>
      </c>
      <c r="B3" s="29"/>
      <c r="C3" s="29"/>
      <c r="D3" s="29"/>
      <c r="E3" s="29"/>
      <c r="F3" s="29"/>
      <c r="G3" s="29"/>
    </row>
    <row r="4" spans="1:7" s="2" customFormat="1" ht="15" x14ac:dyDescent="0.25">
      <c r="A4" s="29" t="s">
        <v>20</v>
      </c>
      <c r="B4" s="29"/>
      <c r="C4" s="29"/>
      <c r="D4" s="29"/>
      <c r="E4" s="29"/>
      <c r="F4" s="29"/>
      <c r="G4" s="29"/>
    </row>
    <row r="5" spans="1:7" s="2" customFormat="1" ht="15" x14ac:dyDescent="0.25">
      <c r="A5" s="29" t="s">
        <v>21</v>
      </c>
      <c r="B5" s="29"/>
      <c r="C5" s="29"/>
      <c r="D5" s="29"/>
      <c r="E5" s="29"/>
      <c r="F5" s="29"/>
      <c r="G5" s="29"/>
    </row>
    <row r="6" spans="1:7" s="2" customFormat="1" ht="15" x14ac:dyDescent="0.25">
      <c r="A6" s="1"/>
      <c r="B6" s="1"/>
      <c r="C6" s="1"/>
      <c r="D6" s="1"/>
    </row>
    <row r="7" spans="1:7" s="2" customFormat="1" ht="35.25" customHeight="1" x14ac:dyDescent="0.25">
      <c r="A7" s="27" t="s">
        <v>18</v>
      </c>
      <c r="B7" s="27"/>
      <c r="C7" s="27"/>
      <c r="D7" s="27"/>
      <c r="E7" s="27"/>
      <c r="F7" s="27"/>
      <c r="G7" s="27"/>
    </row>
    <row r="8" spans="1:7" s="2" customFormat="1" ht="15" x14ac:dyDescent="0.25">
      <c r="A8" s="27"/>
      <c r="B8" s="27"/>
      <c r="C8" s="27"/>
      <c r="D8" s="27"/>
      <c r="E8" s="27"/>
      <c r="F8" s="27"/>
      <c r="G8" s="27"/>
    </row>
    <row r="9" spans="1:7" s="24" customFormat="1" ht="15" x14ac:dyDescent="0.25">
      <c r="A9" s="25"/>
      <c r="B9" s="26"/>
      <c r="C9" s="26"/>
      <c r="D9" s="26"/>
      <c r="E9" s="23"/>
      <c r="F9" s="23"/>
      <c r="G9" s="3" t="s">
        <v>48</v>
      </c>
    </row>
    <row r="10" spans="1:7" x14ac:dyDescent="0.25">
      <c r="A10" s="31" t="s">
        <v>47</v>
      </c>
      <c r="B10" s="30" t="s">
        <v>8</v>
      </c>
      <c r="C10" s="6" t="s">
        <v>9</v>
      </c>
      <c r="D10" s="5" t="s">
        <v>22</v>
      </c>
      <c r="E10" s="5" t="s">
        <v>23</v>
      </c>
      <c r="F10" s="5" t="s">
        <v>2</v>
      </c>
      <c r="G10" s="5" t="s">
        <v>24</v>
      </c>
    </row>
    <row r="11" spans="1:7" ht="11.25" customHeight="1" x14ac:dyDescent="0.25">
      <c r="A11" s="31">
        <v>1</v>
      </c>
      <c r="B11" s="30" t="s">
        <v>49</v>
      </c>
      <c r="C11" s="6" t="s">
        <v>50</v>
      </c>
      <c r="D11" s="5">
        <v>4</v>
      </c>
      <c r="E11" s="5">
        <v>5</v>
      </c>
      <c r="F11" s="5">
        <v>6</v>
      </c>
      <c r="G11" s="5">
        <v>7</v>
      </c>
    </row>
    <row r="12" spans="1:7" ht="25.5" x14ac:dyDescent="0.25">
      <c r="A12" s="20" t="s">
        <v>3</v>
      </c>
      <c r="B12" s="18"/>
      <c r="C12" s="7"/>
      <c r="D12" s="8"/>
      <c r="E12" s="9">
        <f>E13+E18+E23</f>
        <v>24905334.100000001</v>
      </c>
      <c r="F12" s="9">
        <f>F13+F18+F23</f>
        <v>21605334.100000001</v>
      </c>
      <c r="G12" s="9">
        <f>G13+G18+G23</f>
        <v>21748630.09</v>
      </c>
    </row>
    <row r="13" spans="1:7" x14ac:dyDescent="0.25">
      <c r="A13" s="21" t="s">
        <v>25</v>
      </c>
      <c r="B13" s="18" t="s">
        <v>4</v>
      </c>
      <c r="C13" s="7"/>
      <c r="D13" s="8"/>
      <c r="E13" s="9">
        <f>E14</f>
        <v>3000000</v>
      </c>
      <c r="F13" s="9">
        <f t="shared" ref="F13:G14" si="0">F14</f>
        <v>0</v>
      </c>
      <c r="G13" s="9">
        <f t="shared" si="0"/>
        <v>0</v>
      </c>
    </row>
    <row r="14" spans="1:7" x14ac:dyDescent="0.25">
      <c r="A14" s="20" t="s">
        <v>26</v>
      </c>
      <c r="B14" s="18" t="s">
        <v>4</v>
      </c>
      <c r="C14" s="7" t="s">
        <v>27</v>
      </c>
      <c r="D14" s="8"/>
      <c r="E14" s="9">
        <f>E15</f>
        <v>3000000</v>
      </c>
      <c r="F14" s="9">
        <f t="shared" si="0"/>
        <v>0</v>
      </c>
      <c r="G14" s="9">
        <f t="shared" si="0"/>
        <v>0</v>
      </c>
    </row>
    <row r="15" spans="1:7" ht="76.5" x14ac:dyDescent="0.25">
      <c r="A15" s="22" t="s">
        <v>28</v>
      </c>
      <c r="B15" s="19" t="s">
        <v>4</v>
      </c>
      <c r="C15" s="10" t="s">
        <v>27</v>
      </c>
      <c r="D15" s="11" t="s">
        <v>29</v>
      </c>
      <c r="E15" s="12">
        <v>3000000</v>
      </c>
      <c r="F15" s="12">
        <v>0</v>
      </c>
      <c r="G15" s="12">
        <v>0</v>
      </c>
    </row>
    <row r="16" spans="1:7" ht="76.5" x14ac:dyDescent="0.25">
      <c r="A16" s="22" t="s">
        <v>30</v>
      </c>
      <c r="B16" s="19" t="s">
        <v>4</v>
      </c>
      <c r="C16" s="10" t="s">
        <v>27</v>
      </c>
      <c r="D16" s="11" t="s">
        <v>31</v>
      </c>
      <c r="E16" s="12">
        <v>3000000</v>
      </c>
      <c r="F16" s="12">
        <v>0</v>
      </c>
      <c r="G16" s="12">
        <v>0</v>
      </c>
    </row>
    <row r="17" spans="1:7" ht="38.25" x14ac:dyDescent="0.25">
      <c r="A17" s="22" t="s">
        <v>32</v>
      </c>
      <c r="B17" s="19" t="s">
        <v>4</v>
      </c>
      <c r="C17" s="10" t="s">
        <v>27</v>
      </c>
      <c r="D17" s="11" t="s">
        <v>33</v>
      </c>
      <c r="E17" s="12">
        <v>3000000</v>
      </c>
      <c r="F17" s="12">
        <v>0</v>
      </c>
      <c r="G17" s="12">
        <v>0</v>
      </c>
    </row>
    <row r="18" spans="1:7" x14ac:dyDescent="0.25">
      <c r="A18" s="21" t="s">
        <v>10</v>
      </c>
      <c r="B18" s="18" t="s">
        <v>7</v>
      </c>
      <c r="C18" s="7"/>
      <c r="D18" s="8"/>
      <c r="E18" s="9">
        <f>E19</f>
        <v>300000</v>
      </c>
      <c r="F18" s="9">
        <f t="shared" ref="F18:G19" si="1">F19</f>
        <v>0</v>
      </c>
      <c r="G18" s="9">
        <f t="shared" si="1"/>
        <v>0</v>
      </c>
    </row>
    <row r="19" spans="1:7" x14ac:dyDescent="0.25">
      <c r="A19" s="20" t="s">
        <v>11</v>
      </c>
      <c r="B19" s="18" t="s">
        <v>7</v>
      </c>
      <c r="C19" s="7" t="s">
        <v>12</v>
      </c>
      <c r="D19" s="8"/>
      <c r="E19" s="9">
        <f>E20</f>
        <v>300000</v>
      </c>
      <c r="F19" s="9">
        <f t="shared" si="1"/>
        <v>0</v>
      </c>
      <c r="G19" s="9">
        <f t="shared" si="1"/>
        <v>0</v>
      </c>
    </row>
    <row r="20" spans="1:7" ht="38.25" x14ac:dyDescent="0.25">
      <c r="A20" s="22" t="s">
        <v>34</v>
      </c>
      <c r="B20" s="19" t="s">
        <v>7</v>
      </c>
      <c r="C20" s="10" t="s">
        <v>12</v>
      </c>
      <c r="D20" s="11" t="s">
        <v>17</v>
      </c>
      <c r="E20" s="12">
        <v>300000</v>
      </c>
      <c r="F20" s="12">
        <v>0</v>
      </c>
      <c r="G20" s="12">
        <v>0</v>
      </c>
    </row>
    <row r="21" spans="1:7" ht="63.75" x14ac:dyDescent="0.25">
      <c r="A21" s="22" t="s">
        <v>14</v>
      </c>
      <c r="B21" s="19" t="s">
        <v>7</v>
      </c>
      <c r="C21" s="10" t="s">
        <v>12</v>
      </c>
      <c r="D21" s="11" t="s">
        <v>15</v>
      </c>
      <c r="E21" s="12">
        <v>300000</v>
      </c>
      <c r="F21" s="12">
        <v>0</v>
      </c>
      <c r="G21" s="12">
        <v>0</v>
      </c>
    </row>
    <row r="22" spans="1:7" ht="38.25" x14ac:dyDescent="0.25">
      <c r="A22" s="22" t="s">
        <v>13</v>
      </c>
      <c r="B22" s="19" t="s">
        <v>7</v>
      </c>
      <c r="C22" s="10" t="s">
        <v>12</v>
      </c>
      <c r="D22" s="11" t="s">
        <v>35</v>
      </c>
      <c r="E22" s="12">
        <v>300000</v>
      </c>
      <c r="F22" s="12">
        <v>0</v>
      </c>
      <c r="G22" s="12">
        <v>0</v>
      </c>
    </row>
    <row r="23" spans="1:7" x14ac:dyDescent="0.25">
      <c r="A23" s="21" t="s">
        <v>5</v>
      </c>
      <c r="B23" s="18" t="s">
        <v>36</v>
      </c>
      <c r="C23" s="7"/>
      <c r="D23" s="8"/>
      <c r="E23" s="9">
        <f>E24</f>
        <v>21605334.100000001</v>
      </c>
      <c r="F23" s="9">
        <f t="shared" ref="F23:G26" si="2">F24</f>
        <v>21605334.100000001</v>
      </c>
      <c r="G23" s="9">
        <f t="shared" si="2"/>
        <v>21748630.09</v>
      </c>
    </row>
    <row r="24" spans="1:7" x14ac:dyDescent="0.25">
      <c r="A24" s="20" t="s">
        <v>6</v>
      </c>
      <c r="B24" s="18" t="s">
        <v>36</v>
      </c>
      <c r="C24" s="7" t="s">
        <v>7</v>
      </c>
      <c r="D24" s="8"/>
      <c r="E24" s="9">
        <f>E25</f>
        <v>21605334.100000001</v>
      </c>
      <c r="F24" s="9">
        <f t="shared" si="2"/>
        <v>21605334.100000001</v>
      </c>
      <c r="G24" s="9">
        <f t="shared" si="2"/>
        <v>21748630.09</v>
      </c>
    </row>
    <row r="25" spans="1:7" ht="38.25" x14ac:dyDescent="0.25">
      <c r="A25" s="22" t="s">
        <v>37</v>
      </c>
      <c r="B25" s="19" t="s">
        <v>36</v>
      </c>
      <c r="C25" s="10" t="s">
        <v>7</v>
      </c>
      <c r="D25" s="11" t="s">
        <v>16</v>
      </c>
      <c r="E25" s="12">
        <f>E26</f>
        <v>21605334.100000001</v>
      </c>
      <c r="F25" s="12">
        <f t="shared" si="2"/>
        <v>21605334.100000001</v>
      </c>
      <c r="G25" s="12">
        <f t="shared" si="2"/>
        <v>21748630.09</v>
      </c>
    </row>
    <row r="26" spans="1:7" ht="51" x14ac:dyDescent="0.25">
      <c r="A26" s="22" t="s">
        <v>38</v>
      </c>
      <c r="B26" s="19" t="s">
        <v>36</v>
      </c>
      <c r="C26" s="10" t="s">
        <v>7</v>
      </c>
      <c r="D26" s="11" t="s">
        <v>39</v>
      </c>
      <c r="E26" s="12">
        <f>E27</f>
        <v>21605334.100000001</v>
      </c>
      <c r="F26" s="12">
        <f t="shared" si="2"/>
        <v>21605334.100000001</v>
      </c>
      <c r="G26" s="12">
        <f t="shared" si="2"/>
        <v>21748630.09</v>
      </c>
    </row>
    <row r="27" spans="1:7" ht="51" x14ac:dyDescent="0.25">
      <c r="A27" s="22" t="s">
        <v>40</v>
      </c>
      <c r="B27" s="19" t="s">
        <v>36</v>
      </c>
      <c r="C27" s="10" t="s">
        <v>7</v>
      </c>
      <c r="D27" s="11" t="s">
        <v>41</v>
      </c>
      <c r="E27" s="12">
        <f>E28+E29</f>
        <v>21605334.100000001</v>
      </c>
      <c r="F27" s="12">
        <f>F28+F29</f>
        <v>21605334.100000001</v>
      </c>
      <c r="G27" s="12">
        <f>G28+G29</f>
        <v>21748630.09</v>
      </c>
    </row>
    <row r="28" spans="1:7" ht="63.75" x14ac:dyDescent="0.25">
      <c r="A28" s="22" t="s">
        <v>42</v>
      </c>
      <c r="B28" s="19" t="s">
        <v>36</v>
      </c>
      <c r="C28" s="10" t="s">
        <v>7</v>
      </c>
      <c r="D28" s="11" t="s">
        <v>43</v>
      </c>
      <c r="E28" s="12">
        <v>18360783.32</v>
      </c>
      <c r="F28" s="12">
        <v>18360783.32</v>
      </c>
      <c r="G28" s="12">
        <v>18487395.41</v>
      </c>
    </row>
    <row r="29" spans="1:7" ht="51" x14ac:dyDescent="0.25">
      <c r="A29" s="22" t="s">
        <v>44</v>
      </c>
      <c r="B29" s="19" t="s">
        <v>36</v>
      </c>
      <c r="C29" s="10" t="s">
        <v>7</v>
      </c>
      <c r="D29" s="11" t="s">
        <v>45</v>
      </c>
      <c r="E29" s="12">
        <v>3244550.78</v>
      </c>
      <c r="F29" s="12">
        <v>3244550.78</v>
      </c>
      <c r="G29" s="12">
        <v>3261234.68</v>
      </c>
    </row>
    <row r="30" spans="1:7" x14ac:dyDescent="0.25">
      <c r="A30" s="13" t="s">
        <v>46</v>
      </c>
      <c r="B30" s="14"/>
      <c r="C30" s="14"/>
      <c r="D30" s="14"/>
      <c r="E30" s="15">
        <f>E12</f>
        <v>24905334.100000001</v>
      </c>
      <c r="F30" s="15">
        <f t="shared" ref="F30:G30" si="3">F12</f>
        <v>21605334.100000001</v>
      </c>
      <c r="G30" s="15">
        <f t="shared" si="3"/>
        <v>21748630.09</v>
      </c>
    </row>
  </sheetData>
  <mergeCells count="8">
    <mergeCell ref="A9:D9"/>
    <mergeCell ref="A8:G8"/>
    <mergeCell ref="A7:G7"/>
    <mergeCell ref="A1:G1"/>
    <mergeCell ref="A2:G2"/>
    <mergeCell ref="A3:G3"/>
    <mergeCell ref="A4:G4"/>
    <mergeCell ref="A5:G5"/>
  </mergeCells>
  <phoneticPr fontId="0" type="noConversion"/>
  <printOptions horizontalCentered="1"/>
  <pageMargins left="0.70866141732283472" right="0" top="0" bottom="0" header="0.31496062992125984" footer="0.31496062992125984"/>
  <pageSetup paperSize="9" scale="9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2018-11-15T11:51:38Z</cp:lastPrinted>
  <dcterms:created xsi:type="dcterms:W3CDTF">2006-09-28T05:33:49Z</dcterms:created>
  <dcterms:modified xsi:type="dcterms:W3CDTF">2019-11-15T12:45:26Z</dcterms:modified>
</cp:coreProperties>
</file>