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ноз осн характ конс б-та" sheetId="1" r:id="rId1"/>
  </sheets>
  <calcPr calcId="125725"/>
</workbook>
</file>

<file path=xl/calcChain.xml><?xml version="1.0" encoding="utf-8"?>
<calcChain xmlns="http://schemas.openxmlformats.org/spreadsheetml/2006/main">
  <c r="H9" i="1"/>
  <c r="H8"/>
  <c r="E9"/>
  <c r="E8"/>
  <c r="B9"/>
  <c r="B8"/>
  <c r="E7" l="1"/>
  <c r="E5" s="1"/>
  <c r="H7"/>
  <c r="H5" s="1"/>
  <c r="B11"/>
  <c r="B6"/>
  <c r="B7"/>
  <c r="B5" s="1"/>
  <c r="E10"/>
  <c r="C5"/>
  <c r="C10" s="1"/>
  <c r="H10" l="1"/>
  <c r="F5" l="1"/>
  <c r="F10" s="1"/>
  <c r="G5"/>
  <c r="G10" s="1"/>
  <c r="I5"/>
  <c r="I10" s="1"/>
  <c r="J5"/>
  <c r="J10" s="1"/>
  <c r="D5"/>
  <c r="D10" s="1"/>
  <c r="B10" s="1"/>
</calcChain>
</file>

<file path=xl/sharedStrings.xml><?xml version="1.0" encoding="utf-8"?>
<sst xmlns="http://schemas.openxmlformats.org/spreadsheetml/2006/main" count="22" uniqueCount="16">
  <si>
    <t xml:space="preserve">Прогноз основных характеристик </t>
  </si>
  <si>
    <t>Показатель</t>
  </si>
  <si>
    <t>2020 год</t>
  </si>
  <si>
    <t>консолиди- рованный бюджет</t>
  </si>
  <si>
    <t xml:space="preserve"> бюджет муниц. района</t>
  </si>
  <si>
    <t>свод бюджетов поселений</t>
  </si>
  <si>
    <t>Общий объем доходов</t>
  </si>
  <si>
    <t>в том числе</t>
  </si>
  <si>
    <t>налоговые и неналоговые доходы</t>
  </si>
  <si>
    <t>безвозмездные поступления</t>
  </si>
  <si>
    <t>Общий объем расходов</t>
  </si>
  <si>
    <t>Дефицит(-) / профицит(+)</t>
  </si>
  <si>
    <t>внутренние обороты</t>
  </si>
  <si>
    <t>2021 год</t>
  </si>
  <si>
    <t>2022 год</t>
  </si>
  <si>
    <t>консолидированного бюджета Окуловского района на 2020 год и на плановый период 2021 и 2022 годов    (проект 1)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</si>
</sst>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zoomScaleNormal="100" workbookViewId="0">
      <selection activeCell="K2" sqref="K2"/>
    </sheetView>
  </sheetViews>
  <sheetFormatPr defaultColWidth="15.7109375" defaultRowHeight="15"/>
  <sheetData>
    <row r="1" spans="1:10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8.75" customHeight="1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>
      <c r="A3" s="11" t="s">
        <v>1</v>
      </c>
      <c r="B3" s="12" t="s">
        <v>2</v>
      </c>
      <c r="C3" s="12"/>
      <c r="D3" s="12"/>
      <c r="E3" s="12" t="s">
        <v>13</v>
      </c>
      <c r="F3" s="12"/>
      <c r="G3" s="12"/>
      <c r="H3" s="12" t="s">
        <v>14</v>
      </c>
      <c r="I3" s="12"/>
      <c r="J3" s="12"/>
    </row>
    <row r="4" spans="1:10" ht="49.5" customHeight="1">
      <c r="A4" s="11"/>
      <c r="B4" s="7" t="s">
        <v>3</v>
      </c>
      <c r="C4" s="7" t="s">
        <v>4</v>
      </c>
      <c r="D4" s="7" t="s">
        <v>5</v>
      </c>
      <c r="E4" s="7" t="s">
        <v>3</v>
      </c>
      <c r="F4" s="7" t="s">
        <v>4</v>
      </c>
      <c r="G4" s="7" t="s">
        <v>5</v>
      </c>
      <c r="H4" s="7" t="s">
        <v>3</v>
      </c>
      <c r="I4" s="7" t="s">
        <v>4</v>
      </c>
      <c r="J4" s="7" t="s">
        <v>5</v>
      </c>
    </row>
    <row r="5" spans="1:10" ht="31.5" customHeight="1">
      <c r="A5" s="2" t="s">
        <v>6</v>
      </c>
      <c r="B5" s="5">
        <f>B7+B8</f>
        <v>643521.69999999995</v>
      </c>
      <c r="C5" s="5">
        <f>C7+C8</f>
        <v>514173.8</v>
      </c>
      <c r="D5" s="5">
        <f>D7+D8</f>
        <v>147567.4</v>
      </c>
      <c r="E5" s="5">
        <f>E7+E8</f>
        <v>556564.80000000005</v>
      </c>
      <c r="F5" s="5">
        <f t="shared" ref="F5:J5" si="0">F7+F8</f>
        <v>455284.7</v>
      </c>
      <c r="G5" s="5">
        <f t="shared" si="0"/>
        <v>115249.5</v>
      </c>
      <c r="H5" s="5">
        <f>H7+H8</f>
        <v>567507.5</v>
      </c>
      <c r="I5" s="5">
        <f t="shared" si="0"/>
        <v>463087.3</v>
      </c>
      <c r="J5" s="5">
        <f t="shared" si="0"/>
        <v>118164.4</v>
      </c>
    </row>
    <row r="6" spans="1:10" ht="15.75">
      <c r="A6" s="3" t="s">
        <v>7</v>
      </c>
      <c r="B6" s="5">
        <f t="shared" ref="B6:B10" si="1">C6+D6</f>
        <v>0</v>
      </c>
      <c r="C6" s="4"/>
      <c r="D6" s="4"/>
      <c r="E6" s="5"/>
      <c r="F6" s="4"/>
      <c r="G6" s="4"/>
      <c r="H6" s="5"/>
      <c r="I6" s="4"/>
      <c r="J6" s="4"/>
    </row>
    <row r="7" spans="1:10" ht="34.5" customHeight="1">
      <c r="A7" s="3" t="s">
        <v>8</v>
      </c>
      <c r="B7" s="5">
        <f t="shared" si="1"/>
        <v>325881.5</v>
      </c>
      <c r="C7" s="4">
        <v>238706.5</v>
      </c>
      <c r="D7" s="4">
        <v>87175</v>
      </c>
      <c r="E7" s="5">
        <f t="shared" ref="E7" si="2">F7+G7</f>
        <v>327052.30000000005</v>
      </c>
      <c r="F7" s="4">
        <v>237543.2</v>
      </c>
      <c r="G7" s="4">
        <v>89509.1</v>
      </c>
      <c r="H7" s="5">
        <f t="shared" ref="H7" si="3">I7+J7</f>
        <v>337264.5</v>
      </c>
      <c r="I7" s="4">
        <v>244615.3</v>
      </c>
      <c r="J7" s="4">
        <v>92649.2</v>
      </c>
    </row>
    <row r="8" spans="1:10" ht="31.5">
      <c r="A8" s="3" t="s">
        <v>9</v>
      </c>
      <c r="B8" s="5">
        <f>C8+D8-C11-D11</f>
        <v>317640.2</v>
      </c>
      <c r="C8" s="4">
        <v>275467.3</v>
      </c>
      <c r="D8" s="4">
        <v>60392.4</v>
      </c>
      <c r="E8" s="5">
        <f>F8+G8-F11</f>
        <v>229512.5</v>
      </c>
      <c r="F8" s="4">
        <v>217741.5</v>
      </c>
      <c r="G8" s="4">
        <v>25740.400000000001</v>
      </c>
      <c r="H8" s="5">
        <f>I8+J8-I11</f>
        <v>230243</v>
      </c>
      <c r="I8" s="4">
        <v>218472</v>
      </c>
      <c r="J8" s="4">
        <v>25515.200000000001</v>
      </c>
    </row>
    <row r="9" spans="1:10" ht="38.25" customHeight="1">
      <c r="A9" s="2" t="s">
        <v>10</v>
      </c>
      <c r="B9" s="5">
        <f>C9+D9-C11-D11</f>
        <v>652930</v>
      </c>
      <c r="C9" s="5">
        <v>523582.1</v>
      </c>
      <c r="D9" s="5">
        <v>147567.4</v>
      </c>
      <c r="E9" s="5">
        <f>F9+G9-F11</f>
        <v>561466.89999999991</v>
      </c>
      <c r="F9" s="5">
        <v>457015.6</v>
      </c>
      <c r="G9" s="5">
        <v>118420.7</v>
      </c>
      <c r="H9" s="5">
        <f>I9+J9-I11</f>
        <v>572344.1</v>
      </c>
      <c r="I9" s="5">
        <v>464780.1</v>
      </c>
      <c r="J9" s="5">
        <v>121308.2</v>
      </c>
    </row>
    <row r="10" spans="1:10" ht="31.5">
      <c r="A10" s="2" t="s">
        <v>11</v>
      </c>
      <c r="B10" s="5">
        <f t="shared" si="1"/>
        <v>-9408.2999999999884</v>
      </c>
      <c r="C10" s="5">
        <f>C5-C9</f>
        <v>-9408.2999999999884</v>
      </c>
      <c r="D10" s="5">
        <f t="shared" ref="D10:F10" si="4">D5-D9</f>
        <v>0</v>
      </c>
      <c r="E10" s="5">
        <f t="shared" si="4"/>
        <v>-4902.0999999998603</v>
      </c>
      <c r="F10" s="5">
        <f t="shared" si="4"/>
        <v>-1730.8999999999651</v>
      </c>
      <c r="G10" s="5">
        <f t="shared" ref="G10" si="5">G5-G9</f>
        <v>-3171.1999999999971</v>
      </c>
      <c r="H10" s="5">
        <f t="shared" ref="H10" si="6">H5-H9</f>
        <v>-4836.5999999999767</v>
      </c>
      <c r="I10" s="5">
        <f t="shared" ref="I10" si="7">I5-I9</f>
        <v>-1692.7999999999884</v>
      </c>
      <c r="J10" s="5">
        <f t="shared" ref="J10" si="8">J5-J9</f>
        <v>-3143.8000000000029</v>
      </c>
    </row>
    <row r="11" spans="1:10" ht="30.75" customHeight="1">
      <c r="A11" s="1" t="s">
        <v>12</v>
      </c>
      <c r="B11" s="6">
        <f>C11+D11</f>
        <v>18219.5</v>
      </c>
      <c r="C11" s="8">
        <v>17621.400000000001</v>
      </c>
      <c r="D11" s="8">
        <v>598.1</v>
      </c>
      <c r="E11" s="6"/>
      <c r="F11" s="6">
        <v>13969.4</v>
      </c>
      <c r="G11" s="6"/>
      <c r="H11" s="6"/>
      <c r="I11" s="6">
        <v>13744.2</v>
      </c>
      <c r="J11" s="6"/>
    </row>
  </sheetData>
  <mergeCells count="6">
    <mergeCell ref="A1:J1"/>
    <mergeCell ref="A2:J2"/>
    <mergeCell ref="A3:A4"/>
    <mergeCell ref="B3:D3"/>
    <mergeCell ref="E3:G3"/>
    <mergeCell ref="H3:J3"/>
  </mergeCells>
  <phoneticPr fontId="0" type="noConversion"/>
  <pageMargins left="0.70866141732283472" right="0" top="0.74803149606299213" bottom="0" header="0" footer="0"/>
  <pageSetup paperSize="9" scale="8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осн характ конс б-та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2019-11-15T13:04:31Z</dcterms:modified>
</cp:coreProperties>
</file>