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<sst xmlns="http://schemas.openxmlformats.org/spreadsheetml/2006/main" count="101" uniqueCount="100">
  <si>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</si>
  <si>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</si>
  <si>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</si>
  <si>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</si>
  <si>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</si>
  <si>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</si>
  <si>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</si>
  <si>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</si>
  <si>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</si>
  <si>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</si>
  <si>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</si>
  <si>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</si>
  <si>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</si>
  <si>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</si>
  <si>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</si>
  <si>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</si>
  <si>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</si>
  <si>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</si>
  <si>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</si>
  <si>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</si>
  <si>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</si>
  <si>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</si>
  <si>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</si>
  <si>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</si>
  <si>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</si>
  <si>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</si>
  <si>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</si>
  <si>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</si>
  <si>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</si>
  <si>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</si>
  <si>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</si>
  <si>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</si>
  <si>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</si>
  <si>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</si>
  <si>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</si>
  <si>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</si>
  <si>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</si>
  <si>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</si>
  <si>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</si>
  <si>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</si>
  <si>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</si>
  <si>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</si>
  <si>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</si>
  <si>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</si>
  <si>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</si>
  <si>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</si>
  <si>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</si>
  <si>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</si>
  <si>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</si>
  <si>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</si>
  <si>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</si>
  <si>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</si>
  <si>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</si>
  <si>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</si>
  <si>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</si>
  <si>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</si>
  <si>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</si>
  <si>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</si>
  <si>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</si>
  <si>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</si>
  <si>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</si>
  <si>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</si>
  <si>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</si>
  <si>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182 1 06 06043 13 0000 110</t>
  </si>
  <si>
    <t>000 1 11 00000 00 0000 000</t>
  </si>
  <si>
    <t>892 1 11 05030 00 0000 120</t>
  </si>
  <si>
    <t>892 1 11 05035 13 0000 120</t>
  </si>
  <si>
    <t>000 1 11 05000 00 0000 120</t>
  </si>
  <si>
    <t>2020 год</t>
  </si>
  <si>
    <t>2021 год</t>
  </si>
  <si>
    <t>892 2 02 00000 00 0000 150</t>
  </si>
  <si>
    <t>892 2 02 20000 00 0000 150</t>
  </si>
  <si>
    <t>892 2 02 29999 13 0000 150</t>
  </si>
  <si>
    <t>892 2 02 29999 00 0000 150</t>
  </si>
  <si>
    <t>2022 год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</si>
  <si>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</si>
  <si>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</si>
  <si>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</si>
  <si>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</si>
  <si>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</si>
  <si>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Субсидии бюджетам городских поселений на обустройство и восстановление воинских захоронений, находящихся в государственной собственности
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</si>
  <si>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</si>
  <si>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</si>
  <si>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892 2 02 20299 00 0000 150</t>
  </si>
  <si>
    <t>892 2 02 20299 13 0000 150</t>
  </si>
  <si>
    <t>892 2 02 20302 00 0000 150</t>
  </si>
  <si>
    <t>892 2 02 20302 13 0000 150</t>
  </si>
  <si>
    <t>892 2 02 25299 00 0000 150</t>
  </si>
  <si>
    <t>892 2 02 25299 13 0000 150</t>
  </si>
  <si>
    <t>892 2 02 25555 00 0000 150</t>
  </si>
  <si>
    <t>892 2 02 25555 13 0000 150</t>
  </si>
  <si>
    <t>ПОСЕЛЕНИЯ НА 2020 ГОД И НА ПЛАНОВЫЙ ПЕРИОД 2021 И 2022 ГОДОВ</t>
  </si>
  <si>
    <t xml:space="preserve">100 1 03 02231 01 0000 110 </t>
  </si>
  <si>
    <t xml:space="preserve">100 1 03 02241 01 0000 110 </t>
  </si>
  <si>
    <t xml:space="preserve">100 1 03 02251 01 0000 110 </t>
  </si>
  <si>
    <t xml:space="preserve">100 1 03 02261 01 0000 110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</si>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</sst>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52">
      <selection activeCell="B67" sqref="B67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">
      <c r="A1" s="1"/>
      <c r="B1" s="1"/>
      <c r="C1" s="1"/>
      <c r="D1" s="1"/>
      <c r="E1" s="2"/>
    </row>
    <row r="2" spans="1:5" ht="15.75">
      <c r="A2" s="36" t="s">
        <v>38</v>
      </c>
      <c r="B2" s="36"/>
      <c r="C2" s="36"/>
      <c r="D2" s="36"/>
      <c r="E2" s="36"/>
    </row>
    <row r="3" spans="1:5" ht="15.75">
      <c r="A3" s="36" t="s">
        <v>91</v>
      </c>
      <c r="B3" s="36"/>
      <c r="C3" s="36"/>
      <c r="D3" s="36"/>
      <c r="E3" s="36"/>
    </row>
    <row r="4" spans="1:5" ht="15">
      <c r="A4" s="25"/>
      <c r="B4" s="25"/>
      <c r="C4" s="25"/>
      <c r="D4" s="25"/>
      <c r="E4" s="26" t="s">
        <v>14</v>
      </c>
    </row>
    <row r="5" spans="1:5" ht="15" customHeight="1">
      <c r="A5" s="34" t="s">
        <v>0</v>
      </c>
      <c r="B5" s="34" t="s">
        <v>37</v>
      </c>
      <c r="C5" s="34" t="s">
        <v>68</v>
      </c>
      <c r="D5" s="34" t="s">
        <v>69</v>
      </c>
      <c r="E5" s="34" t="s">
        <v>74</v>
      </c>
    </row>
    <row r="6" spans="1:9" ht="18" customHeight="1">
      <c r="A6" s="35"/>
      <c r="B6" s="35"/>
      <c r="C6" s="35"/>
      <c r="D6" s="35"/>
      <c r="E6" s="35"/>
      <c r="I6" s="13"/>
    </row>
    <row r="7" spans="1:5" ht="14.25">
      <c r="A7" s="4">
        <v>1</v>
      </c>
      <c r="B7" s="3">
        <v>2</v>
      </c>
      <c r="C7" s="3">
        <v>3</v>
      </c>
      <c r="D7" s="3">
        <v>4</v>
      </c>
      <c r="E7" s="5">
        <v>5</v>
      </c>
    </row>
    <row r="8" spans="1:5" ht="21.75" customHeight="1">
      <c r="A8" s="11" t="s">
        <v>6</v>
      </c>
      <c r="B8" s="3" t="s">
        <v>39</v>
      </c>
      <c r="C8" s="17">
        <f>C16+C10+C20+C23+C45+C51</f>
        <v>37949600</v>
      </c>
      <c r="D8" s="17">
        <f>D16+D10+D20+D23+D45+D51</f>
        <v>38913000</v>
      </c>
      <c r="E8" s="17">
        <f>E16+E10+E20+E23+E45+E51</f>
        <v>40215300</v>
      </c>
    </row>
    <row r="9" spans="1:5" ht="14.25" customHeight="1">
      <c r="A9" s="15" t="s">
        <v>15</v>
      </c>
      <c r="B9" s="3"/>
      <c r="C9" s="17">
        <f>C16+C10+C20+C23</f>
        <v>35431600</v>
      </c>
      <c r="D9" s="17">
        <f>D16+D10+D20+D23</f>
        <v>36395000</v>
      </c>
      <c r="E9" s="17">
        <f>E16+E10+E20+E23</f>
        <v>37697300</v>
      </c>
    </row>
    <row r="10" spans="1:5" ht="47.25" customHeight="1">
      <c r="A10" s="9" t="s">
        <v>32</v>
      </c>
      <c r="B10" s="3" t="s">
        <v>40</v>
      </c>
      <c r="C10" s="23">
        <f>C11</f>
        <v>5003600</v>
      </c>
      <c r="D10" s="23">
        <f>D11</f>
        <v>5127000</v>
      </c>
      <c r="E10" s="23">
        <f>E11</f>
        <v>5398300</v>
      </c>
    </row>
    <row r="11" spans="1:5" ht="42.75" customHeight="1">
      <c r="A11" s="9" t="s">
        <v>13</v>
      </c>
      <c r="B11" s="3" t="s">
        <v>41</v>
      </c>
      <c r="C11" s="23">
        <f>C12+C13+C14+C15</f>
        <v>5003600</v>
      </c>
      <c r="D11" s="23">
        <f>D12+D13+D14+D15</f>
        <v>5127000</v>
      </c>
      <c r="E11" s="23">
        <f>E12+E13+E14+E15</f>
        <v>5398300</v>
      </c>
    </row>
    <row r="12" spans="1:5" ht="124.5" customHeight="1">
      <c r="A12" s="7" t="s">
        <v>96</v>
      </c>
      <c r="B12" s="19" t="s">
        <v>92</v>
      </c>
      <c r="C12" s="20">
        <v>2292800</v>
      </c>
      <c r="D12" s="20">
        <v>2363400</v>
      </c>
      <c r="E12" s="20">
        <v>2484800</v>
      </c>
    </row>
    <row r="13" spans="1:5" ht="142.5" customHeight="1">
      <c r="A13" s="7" t="s">
        <v>97</v>
      </c>
      <c r="B13" s="19" t="s">
        <v>93</v>
      </c>
      <c r="C13" s="20">
        <v>11800</v>
      </c>
      <c r="D13" s="20">
        <v>11900</v>
      </c>
      <c r="E13" s="20">
        <v>12200</v>
      </c>
    </row>
    <row r="14" spans="1:5" ht="123" customHeight="1">
      <c r="A14" s="7" t="s">
        <v>98</v>
      </c>
      <c r="B14" s="19" t="s">
        <v>94</v>
      </c>
      <c r="C14" s="20">
        <v>2994900</v>
      </c>
      <c r="D14" s="20">
        <v>3078500</v>
      </c>
      <c r="E14" s="20">
        <v>3216700</v>
      </c>
    </row>
    <row r="15" spans="1:5" ht="126" customHeight="1">
      <c r="A15" s="7" t="s">
        <v>99</v>
      </c>
      <c r="B15" s="19" t="s">
        <v>95</v>
      </c>
      <c r="C15" s="20">
        <v>-295900</v>
      </c>
      <c r="D15" s="20">
        <v>-326800</v>
      </c>
      <c r="E15" s="20">
        <v>-315400</v>
      </c>
    </row>
    <row r="16" spans="1:5" ht="21.75" customHeight="1">
      <c r="A16" s="15" t="s">
        <v>7</v>
      </c>
      <c r="B16" s="3" t="s">
        <v>42</v>
      </c>
      <c r="C16" s="17">
        <f>C17</f>
        <v>19400000</v>
      </c>
      <c r="D16" s="17">
        <f>D17</f>
        <v>20400000</v>
      </c>
      <c r="E16" s="17">
        <f>E17</f>
        <v>21590000</v>
      </c>
    </row>
    <row r="17" spans="1:5" ht="15.75" customHeight="1">
      <c r="A17" s="6" t="s">
        <v>1</v>
      </c>
      <c r="B17" s="18" t="s">
        <v>43</v>
      </c>
      <c r="C17" s="17">
        <f>C18+C19</f>
        <v>19400000</v>
      </c>
      <c r="D17" s="17">
        <f>D18+D19</f>
        <v>20400000</v>
      </c>
      <c r="E17" s="17">
        <f>E18+E19</f>
        <v>21590000</v>
      </c>
    </row>
    <row r="18" spans="1:8" ht="82.5" customHeight="1">
      <c r="A18" s="7" t="s">
        <v>8</v>
      </c>
      <c r="B18" s="19" t="s">
        <v>44</v>
      </c>
      <c r="C18" s="27">
        <v>19359000</v>
      </c>
      <c r="D18" s="27">
        <v>20358000</v>
      </c>
      <c r="E18" s="27">
        <v>21547000</v>
      </c>
      <c r="F18" s="12"/>
      <c r="G18" s="14"/>
      <c r="H18" s="12"/>
    </row>
    <row r="19" spans="1:7" ht="123" customHeight="1">
      <c r="A19" s="7" t="s">
        <v>9</v>
      </c>
      <c r="B19" s="19" t="s">
        <v>45</v>
      </c>
      <c r="C19" s="27">
        <v>41000</v>
      </c>
      <c r="D19" s="27">
        <v>42000</v>
      </c>
      <c r="E19" s="27">
        <v>43000</v>
      </c>
      <c r="G19" s="12"/>
    </row>
    <row r="20" spans="1:5" ht="16.5" customHeight="1">
      <c r="A20" s="9" t="s">
        <v>33</v>
      </c>
      <c r="B20" s="21" t="s">
        <v>46</v>
      </c>
      <c r="C20" s="23">
        <f aca="true" t="shared" si="0" ref="C20:E21">C21</f>
        <v>8000</v>
      </c>
      <c r="D20" s="23">
        <f t="shared" si="0"/>
        <v>8000</v>
      </c>
      <c r="E20" s="23">
        <f t="shared" si="0"/>
        <v>8000</v>
      </c>
    </row>
    <row r="21" spans="1:5" ht="15.75" customHeight="1">
      <c r="A21" s="6" t="s">
        <v>2</v>
      </c>
      <c r="B21" s="3" t="s">
        <v>47</v>
      </c>
      <c r="C21" s="23">
        <f t="shared" si="0"/>
        <v>8000</v>
      </c>
      <c r="D21" s="23">
        <f t="shared" si="0"/>
        <v>8000</v>
      </c>
      <c r="E21" s="23">
        <f t="shared" si="0"/>
        <v>8000</v>
      </c>
    </row>
    <row r="22" spans="1:5" ht="15.75" customHeight="1">
      <c r="A22" s="7" t="s">
        <v>2</v>
      </c>
      <c r="B22" s="19" t="s">
        <v>48</v>
      </c>
      <c r="C22" s="20">
        <v>8000</v>
      </c>
      <c r="D22" s="20">
        <v>8000</v>
      </c>
      <c r="E22" s="20">
        <v>8000</v>
      </c>
    </row>
    <row r="23" spans="1:5" ht="16.5" customHeight="1">
      <c r="A23" s="6" t="s">
        <v>34</v>
      </c>
      <c r="B23" s="3" t="s">
        <v>49</v>
      </c>
      <c r="C23" s="23">
        <f>C24+C26</f>
        <v>11020000</v>
      </c>
      <c r="D23" s="23">
        <f>D24+D26</f>
        <v>10860000</v>
      </c>
      <c r="E23" s="23">
        <f>E24+E26</f>
        <v>10701000</v>
      </c>
    </row>
    <row r="24" spans="1:5" ht="16.5" customHeight="1">
      <c r="A24" s="6" t="s">
        <v>3</v>
      </c>
      <c r="B24" s="3" t="s">
        <v>50</v>
      </c>
      <c r="C24" s="23">
        <f>C25</f>
        <v>2020000</v>
      </c>
      <c r="D24" s="23">
        <f>D25</f>
        <v>2060000</v>
      </c>
      <c r="E24" s="23">
        <f>E25</f>
        <v>2101000</v>
      </c>
    </row>
    <row r="25" spans="1:5" ht="46.5" customHeight="1">
      <c r="A25" s="7" t="s">
        <v>17</v>
      </c>
      <c r="B25" s="19" t="s">
        <v>51</v>
      </c>
      <c r="C25" s="20">
        <v>2020000</v>
      </c>
      <c r="D25" s="20">
        <v>2060000</v>
      </c>
      <c r="E25" s="20">
        <v>2101000</v>
      </c>
    </row>
    <row r="26" spans="1:5" ht="14.25" customHeight="1">
      <c r="A26" s="6" t="s">
        <v>4</v>
      </c>
      <c r="B26" s="3" t="s">
        <v>52</v>
      </c>
      <c r="C26" s="23">
        <f>C27+C29</f>
        <v>9000000</v>
      </c>
      <c r="D26" s="23">
        <f>D27+D29</f>
        <v>8800000</v>
      </c>
      <c r="E26" s="23">
        <f>E27+E29</f>
        <v>8600000</v>
      </c>
    </row>
    <row r="27" spans="1:5" ht="18" customHeight="1">
      <c r="A27" s="10" t="s">
        <v>18</v>
      </c>
      <c r="B27" s="3" t="s">
        <v>53</v>
      </c>
      <c r="C27" s="23">
        <f>C28</f>
        <v>3200000</v>
      </c>
      <c r="D27" s="23">
        <f>D28</f>
        <v>3100000</v>
      </c>
      <c r="E27" s="23">
        <f>E28</f>
        <v>3050000</v>
      </c>
    </row>
    <row r="28" spans="1:5" ht="33" customHeight="1">
      <c r="A28" s="8" t="s">
        <v>19</v>
      </c>
      <c r="B28" s="22" t="s">
        <v>54</v>
      </c>
      <c r="C28" s="20">
        <v>3200000</v>
      </c>
      <c r="D28" s="20">
        <v>3100000</v>
      </c>
      <c r="E28" s="20">
        <v>3050000</v>
      </c>
    </row>
    <row r="29" spans="1:5" ht="18.75" customHeight="1">
      <c r="A29" s="6" t="s">
        <v>20</v>
      </c>
      <c r="B29" s="24" t="s">
        <v>55</v>
      </c>
      <c r="C29" s="23">
        <f>C30</f>
        <v>5800000</v>
      </c>
      <c r="D29" s="23">
        <f>D30</f>
        <v>5700000</v>
      </c>
      <c r="E29" s="23">
        <f>E30</f>
        <v>5550000</v>
      </c>
    </row>
    <row r="30" spans="1:5" ht="33.75" customHeight="1">
      <c r="A30" s="7" t="s">
        <v>21</v>
      </c>
      <c r="B30" s="22" t="s">
        <v>63</v>
      </c>
      <c r="C30" s="20">
        <v>5800000</v>
      </c>
      <c r="D30" s="20">
        <v>5700000</v>
      </c>
      <c r="E30" s="20">
        <v>5550000</v>
      </c>
    </row>
    <row r="31" spans="1:5" ht="17.25" customHeight="1">
      <c r="A31" s="6" t="s">
        <v>28</v>
      </c>
      <c r="B31" s="3" t="s">
        <v>56</v>
      </c>
      <c r="C31" s="23">
        <f>C32</f>
        <v>149364023.2</v>
      </c>
      <c r="D31" s="23">
        <f>D32</f>
        <v>4017000</v>
      </c>
      <c r="E31" s="23">
        <f>E32</f>
        <v>4017000</v>
      </c>
    </row>
    <row r="32" spans="1:5" ht="48" customHeight="1">
      <c r="A32" s="6" t="s">
        <v>29</v>
      </c>
      <c r="B32" s="3" t="s">
        <v>70</v>
      </c>
      <c r="C32" s="23">
        <f>C41+C33+C35+C37+C39</f>
        <v>149364023.2</v>
      </c>
      <c r="D32" s="23">
        <f>D41+D33+D35+D37+D39</f>
        <v>4017000</v>
      </c>
      <c r="E32" s="23">
        <f>E41+E33+E35+E37+E39</f>
        <v>4017000</v>
      </c>
    </row>
    <row r="33" spans="1:5" ht="135.75" customHeight="1">
      <c r="A33" s="28" t="s">
        <v>75</v>
      </c>
      <c r="B33" s="29" t="s">
        <v>83</v>
      </c>
      <c r="C33" s="30">
        <f>C34</f>
        <v>108221772.08</v>
      </c>
      <c r="D33" s="30">
        <f>D34</f>
        <v>0</v>
      </c>
      <c r="E33" s="30">
        <f>E34</f>
        <v>0</v>
      </c>
    </row>
    <row r="34" spans="1:5" ht="122.25" customHeight="1">
      <c r="A34" s="31" t="s">
        <v>76</v>
      </c>
      <c r="B34" s="32" t="s">
        <v>84</v>
      </c>
      <c r="C34" s="27">
        <v>108221772.08</v>
      </c>
      <c r="D34" s="27">
        <v>0</v>
      </c>
      <c r="E34" s="27">
        <v>0</v>
      </c>
    </row>
    <row r="35" spans="1:5" ht="104.25" customHeight="1">
      <c r="A35" s="28" t="s">
        <v>77</v>
      </c>
      <c r="B35" s="29" t="s">
        <v>85</v>
      </c>
      <c r="C35" s="30">
        <f>C36</f>
        <v>3347065.12</v>
      </c>
      <c r="D35" s="30">
        <f>D36</f>
        <v>0</v>
      </c>
      <c r="E35" s="30">
        <f>E36</f>
        <v>0</v>
      </c>
    </row>
    <row r="36" spans="1:5" ht="96" customHeight="1">
      <c r="A36" s="31" t="s">
        <v>78</v>
      </c>
      <c r="B36" s="32" t="s">
        <v>86</v>
      </c>
      <c r="C36" s="27">
        <v>3347065.12</v>
      </c>
      <c r="D36" s="27">
        <v>0</v>
      </c>
      <c r="E36" s="27">
        <v>0</v>
      </c>
    </row>
    <row r="37" spans="1:5" ht="51" customHeight="1">
      <c r="A37" s="28" t="s">
        <v>79</v>
      </c>
      <c r="B37" s="29" t="s">
        <v>87</v>
      </c>
      <c r="C37" s="30">
        <f>C38</f>
        <v>868409</v>
      </c>
      <c r="D37" s="30">
        <f>D38</f>
        <v>0</v>
      </c>
      <c r="E37" s="30">
        <f>E38</f>
        <v>0</v>
      </c>
    </row>
    <row r="38" spans="1:5" ht="50.25" customHeight="1">
      <c r="A38" s="31" t="s">
        <v>80</v>
      </c>
      <c r="B38" s="32" t="s">
        <v>88</v>
      </c>
      <c r="C38" s="27">
        <v>868409</v>
      </c>
      <c r="D38" s="27">
        <v>0</v>
      </c>
      <c r="E38" s="27">
        <v>0</v>
      </c>
    </row>
    <row r="39" spans="1:5" ht="33" customHeight="1">
      <c r="A39" s="33" t="s">
        <v>81</v>
      </c>
      <c r="B39" s="29" t="s">
        <v>89</v>
      </c>
      <c r="C39" s="30">
        <f>C40</f>
        <v>2909777</v>
      </c>
      <c r="D39" s="30">
        <f>D40</f>
        <v>0</v>
      </c>
      <c r="E39" s="30">
        <f>E40</f>
        <v>0</v>
      </c>
    </row>
    <row r="40" spans="1:5" ht="35.25" customHeight="1">
      <c r="A40" s="31" t="s">
        <v>82</v>
      </c>
      <c r="B40" s="32" t="s">
        <v>90</v>
      </c>
      <c r="C40" s="27">
        <v>2909777</v>
      </c>
      <c r="D40" s="27">
        <v>0</v>
      </c>
      <c r="E40" s="27">
        <v>0</v>
      </c>
    </row>
    <row r="41" spans="1:5" ht="32.25" customHeight="1">
      <c r="A41" s="6" t="s">
        <v>30</v>
      </c>
      <c r="B41" s="3" t="s">
        <v>71</v>
      </c>
      <c r="C41" s="23">
        <f aca="true" t="shared" si="1" ref="C41:E42">C42</f>
        <v>34017000</v>
      </c>
      <c r="D41" s="23">
        <f t="shared" si="1"/>
        <v>4017000</v>
      </c>
      <c r="E41" s="23">
        <f t="shared" si="1"/>
        <v>4017000</v>
      </c>
    </row>
    <row r="42" spans="1:5" ht="15" customHeight="1">
      <c r="A42" s="6" t="s">
        <v>31</v>
      </c>
      <c r="B42" s="3" t="s">
        <v>73</v>
      </c>
      <c r="C42" s="23">
        <f t="shared" si="1"/>
        <v>34017000</v>
      </c>
      <c r="D42" s="23">
        <f t="shared" si="1"/>
        <v>4017000</v>
      </c>
      <c r="E42" s="23">
        <f t="shared" si="1"/>
        <v>4017000</v>
      </c>
    </row>
    <row r="43" spans="1:5" ht="16.5" customHeight="1">
      <c r="A43" s="7" t="s">
        <v>27</v>
      </c>
      <c r="B43" s="19" t="s">
        <v>72</v>
      </c>
      <c r="C43" s="20">
        <v>34017000</v>
      </c>
      <c r="D43" s="20">
        <v>4017000</v>
      </c>
      <c r="E43" s="20">
        <v>4017000</v>
      </c>
    </row>
    <row r="44" spans="1:5" ht="14.25" customHeight="1">
      <c r="A44" s="6" t="s">
        <v>16</v>
      </c>
      <c r="B44" s="22"/>
      <c r="C44" s="23">
        <f>C45+C51</f>
        <v>2518000</v>
      </c>
      <c r="D44" s="23">
        <f>D45+D51</f>
        <v>2518000</v>
      </c>
      <c r="E44" s="23">
        <f>E45+E51</f>
        <v>2518000</v>
      </c>
    </row>
    <row r="45" spans="1:5" ht="45.75" customHeight="1">
      <c r="A45" s="6" t="s">
        <v>35</v>
      </c>
      <c r="B45" s="3" t="s">
        <v>64</v>
      </c>
      <c r="C45" s="23">
        <f>C46</f>
        <v>2068000</v>
      </c>
      <c r="D45" s="23">
        <f>D46</f>
        <v>2068000</v>
      </c>
      <c r="E45" s="23">
        <f>E46</f>
        <v>2068000</v>
      </c>
    </row>
    <row r="46" spans="1:5" ht="102" customHeight="1">
      <c r="A46" s="6" t="s">
        <v>11</v>
      </c>
      <c r="B46" s="3" t="s">
        <v>67</v>
      </c>
      <c r="C46" s="23">
        <f>C47+C49</f>
        <v>2068000</v>
      </c>
      <c r="D46" s="23">
        <f>D47+D49</f>
        <v>2068000</v>
      </c>
      <c r="E46" s="23">
        <f>E47+E49</f>
        <v>2068000</v>
      </c>
    </row>
    <row r="47" spans="1:5" ht="90" customHeight="1">
      <c r="A47" s="6" t="s">
        <v>12</v>
      </c>
      <c r="B47" s="3" t="s">
        <v>65</v>
      </c>
      <c r="C47" s="23">
        <f>C48</f>
        <v>218000</v>
      </c>
      <c r="D47" s="23">
        <f>D48</f>
        <v>218000</v>
      </c>
      <c r="E47" s="23">
        <f>E48</f>
        <v>218000</v>
      </c>
    </row>
    <row r="48" spans="1:5" ht="78" customHeight="1">
      <c r="A48" s="7" t="s">
        <v>23</v>
      </c>
      <c r="B48" s="19" t="s">
        <v>66</v>
      </c>
      <c r="C48" s="20">
        <v>218000</v>
      </c>
      <c r="D48" s="20">
        <v>218000</v>
      </c>
      <c r="E48" s="20">
        <v>218000</v>
      </c>
    </row>
    <row r="49" spans="1:5" ht="76.5" customHeight="1">
      <c r="A49" s="6" t="s">
        <v>5</v>
      </c>
      <c r="B49" s="3" t="s">
        <v>57</v>
      </c>
      <c r="C49" s="23">
        <f>C50</f>
        <v>1850000</v>
      </c>
      <c r="D49" s="23">
        <f>D50</f>
        <v>1850000</v>
      </c>
      <c r="E49" s="23">
        <f>E50</f>
        <v>1850000</v>
      </c>
    </row>
    <row r="50" spans="1:5" ht="92.25" customHeight="1">
      <c r="A50" s="7" t="s">
        <v>22</v>
      </c>
      <c r="B50" s="19" t="s">
        <v>58</v>
      </c>
      <c r="C50" s="20">
        <v>1850000</v>
      </c>
      <c r="D50" s="20">
        <v>1850000</v>
      </c>
      <c r="E50" s="20">
        <v>1850000</v>
      </c>
    </row>
    <row r="51" spans="1:5" ht="33" customHeight="1">
      <c r="A51" s="6" t="s">
        <v>36</v>
      </c>
      <c r="B51" s="3" t="s">
        <v>59</v>
      </c>
      <c r="C51" s="23">
        <f aca="true" t="shared" si="2" ref="C51:D53">C52</f>
        <v>450000</v>
      </c>
      <c r="D51" s="23">
        <f t="shared" si="2"/>
        <v>450000</v>
      </c>
      <c r="E51" s="23">
        <f>E52</f>
        <v>450000</v>
      </c>
    </row>
    <row r="52" spans="1:5" ht="45" customHeight="1">
      <c r="A52" s="6" t="s">
        <v>24</v>
      </c>
      <c r="B52" s="3" t="s">
        <v>60</v>
      </c>
      <c r="C52" s="23">
        <f t="shared" si="2"/>
        <v>450000</v>
      </c>
      <c r="D52" s="23">
        <f t="shared" si="2"/>
        <v>450000</v>
      </c>
      <c r="E52" s="23">
        <f>E53</f>
        <v>450000</v>
      </c>
    </row>
    <row r="53" spans="1:5" ht="45.75" customHeight="1">
      <c r="A53" s="6" t="s">
        <v>25</v>
      </c>
      <c r="B53" s="3" t="s">
        <v>61</v>
      </c>
      <c r="C53" s="23">
        <f t="shared" si="2"/>
        <v>450000</v>
      </c>
      <c r="D53" s="23">
        <f t="shared" si="2"/>
        <v>450000</v>
      </c>
      <c r="E53" s="23">
        <f>E54</f>
        <v>450000</v>
      </c>
    </row>
    <row r="54" spans="1:5" ht="66.75" customHeight="1">
      <c r="A54" s="7" t="s">
        <v>26</v>
      </c>
      <c r="B54" s="19" t="s">
        <v>62</v>
      </c>
      <c r="C54" s="20">
        <v>450000</v>
      </c>
      <c r="D54" s="20">
        <v>450000</v>
      </c>
      <c r="E54" s="20">
        <v>450000</v>
      </c>
    </row>
    <row r="55" spans="1:5" ht="20.25" customHeight="1">
      <c r="A55" s="16" t="s">
        <v>10</v>
      </c>
      <c r="B55" s="3"/>
      <c r="C55" s="17">
        <f>C8+C31</f>
        <v>187313623.2</v>
      </c>
      <c r="D55" s="17">
        <f>D8+D31</f>
        <v>42930000</v>
      </c>
      <c r="E55" s="17">
        <f>E8+E31</f>
        <v>44232300</v>
      </c>
    </row>
    <row r="56" ht="24" customHeight="1"/>
    <row r="57" ht="18" customHeight="1"/>
    <row r="58" ht="21" customHeight="1"/>
  </sheetData>
  <sheetProtection/>
  <protectedRanges>
    <protectedRange sqref="A39:A40" name="Диапазон4_22"/>
    <protectedRange sqref="B39:B40" name="Диапазон4_37"/>
  </protectedRanges>
  <mergeCells count="7">
    <mergeCell ref="A5:A6"/>
    <mergeCell ref="A3:E3"/>
    <mergeCell ref="B5:B6"/>
    <mergeCell ref="A2:E2"/>
    <mergeCell ref="E5:E6"/>
    <mergeCell ref="C5:C6"/>
    <mergeCell ref="D5:D6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2020-04-01T12:21:50Z</cp:lastPrinted>
  <dcterms:created xsi:type="dcterms:W3CDTF">1996-10-08T23:32:33Z</dcterms:created>
  <dcterms:modified xsi:type="dcterms:W3CDTF">2020-04-01T13:05:28Z</dcterms:modified>
  <cp:category/>
  <cp:version/>
  <cp:contentType/>
  <cp:contentStatus/>
</cp:coreProperties>
</file>