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I152" i="1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J387"/>
  <c r="I387"/>
  <c r="J382"/>
  <c r="I382"/>
  <c r="J378"/>
  <c r="I378"/>
  <c r="J377"/>
  <c r="I377"/>
  <c r="J374"/>
  <c r="I374"/>
  <c r="J369"/>
  <c r="I369"/>
  <c r="J366"/>
  <c r="I366"/>
  <c r="J365"/>
  <c r="I365"/>
  <c r="J363"/>
  <c r="I363"/>
  <c r="J359"/>
  <c r="I359"/>
  <c r="J354"/>
  <c r="I354"/>
  <c r="J353"/>
  <c r="I353"/>
  <c r="J350"/>
  <c r="I350"/>
  <c r="J347"/>
  <c r="I347"/>
  <c r="J346"/>
  <c r="I346"/>
  <c r="J345"/>
  <c r="I345"/>
  <c r="J343"/>
  <c r="I343"/>
  <c r="J342"/>
  <c r="I342"/>
  <c r="J338"/>
  <c r="I338"/>
  <c r="J337"/>
  <c r="I337"/>
  <c r="J332"/>
  <c r="I332"/>
  <c r="J331"/>
  <c r="I331"/>
  <c r="J328"/>
  <c r="I328"/>
  <c r="J325"/>
  <c r="I325"/>
  <c r="J323"/>
  <c r="I323"/>
  <c r="J320"/>
  <c r="I320"/>
  <c r="J319"/>
  <c r="I319"/>
  <c r="J318"/>
  <c r="I318"/>
  <c r="J316"/>
  <c r="I316"/>
  <c r="J315"/>
  <c r="I315"/>
  <c r="J311"/>
  <c r="I311"/>
  <c r="J310"/>
  <c r="I310"/>
  <c r="J307"/>
  <c r="I307"/>
  <c r="J303"/>
  <c r="I303"/>
  <c r="J302"/>
  <c r="I302"/>
  <c r="J300"/>
  <c r="I300"/>
  <c r="J299"/>
  <c r="I299"/>
  <c r="J295"/>
  <c r="I295"/>
  <c r="J294"/>
  <c r="I294"/>
  <c r="J291"/>
  <c r="I291"/>
  <c r="J287"/>
  <c r="I287"/>
  <c r="J286"/>
  <c r="I286"/>
  <c r="J283"/>
  <c r="I283"/>
  <c r="J278"/>
  <c r="I278"/>
  <c r="J275"/>
  <c r="I275"/>
  <c r="J271"/>
  <c r="I271"/>
  <c r="J270"/>
  <c r="I270"/>
  <c r="J265"/>
  <c r="I265"/>
  <c r="J262"/>
  <c r="I262"/>
  <c r="J258"/>
  <c r="I258"/>
  <c r="J254"/>
  <c r="I254"/>
  <c r="J250"/>
  <c r="I250"/>
  <c r="J247"/>
  <c r="I247"/>
  <c r="J242"/>
  <c r="I242"/>
  <c r="J238"/>
  <c r="I238"/>
  <c r="J235"/>
  <c r="I235"/>
  <c r="J234"/>
  <c r="I234"/>
  <c r="J229"/>
  <c r="I229"/>
  <c r="J225"/>
  <c r="I225"/>
  <c r="J224"/>
  <c r="I224"/>
  <c r="J223"/>
  <c r="I223"/>
  <c r="J221"/>
  <c r="I221"/>
  <c r="J218"/>
  <c r="I218"/>
  <c r="J216"/>
  <c r="I216"/>
  <c r="J213"/>
  <c r="I213"/>
  <c r="J210"/>
  <c r="I210"/>
  <c r="J209"/>
  <c r="I209"/>
  <c r="J208"/>
  <c r="I208"/>
  <c r="J206"/>
  <c r="I206"/>
  <c r="J205"/>
  <c r="I205"/>
  <c r="J204"/>
  <c r="I204"/>
  <c r="J200"/>
  <c r="I200"/>
  <c r="J197"/>
  <c r="I197"/>
  <c r="J194"/>
  <c r="I194"/>
  <c r="J191"/>
  <c r="I191"/>
  <c r="J190"/>
  <c r="I190"/>
  <c r="J189"/>
  <c r="I189"/>
  <c r="J185"/>
  <c r="I185"/>
  <c r="J181"/>
  <c r="I181"/>
  <c r="J180"/>
  <c r="I180"/>
  <c r="J178"/>
  <c r="I178"/>
  <c r="J175"/>
  <c r="I175"/>
  <c r="J172"/>
  <c r="I172"/>
  <c r="J171"/>
  <c r="I171"/>
  <c r="J170"/>
  <c r="I170"/>
  <c r="J166"/>
  <c r="I166"/>
  <c r="J165"/>
  <c r="I165"/>
  <c r="J164"/>
  <c r="I164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425"/>
  <c r="I424"/>
  <c r="I423"/>
  <c r="I422"/>
  <c r="I429"/>
  <c r="I428"/>
  <c r="I427"/>
  <c r="I426"/>
  <c r="I417"/>
  <c r="I418"/>
</calcChain>
</file>

<file path=xl/sharedStrings.xml><?xml version="1.0" encoding="utf-8"?>
<sst xmlns="http://schemas.openxmlformats.org/spreadsheetml/2006/main" count="1581" uniqueCount="663">
  <si>
    <t xml:space="preserve">Единица измерения:  руб </t>
  </si>
  <si>
    <t xml:space="preserve">Код дохода по бюджетной классификации 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</si>
  <si>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</si>
  <si>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</si>
  <si>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</si>
  <si>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</si>
  <si>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</si>
  <si>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</si>
  <si>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</si>
  <si>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</si>
  <si>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</si>
  <si>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</si>
  <si>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</si>
  <si>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</si>
  <si>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</si>
  <si>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</si>
  <si>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</si>
  <si>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</si>
  <si>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</si>
  <si>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</si>
  <si>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</si>
  <si>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</si>
  <si>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</si>
  <si>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</si>
  <si>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</si>
  <si>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</si>
  <si>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</si>
  <si>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</si>
  <si>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</si>
  <si>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00001000000000000000</t>
  </si>
  <si>
    <t>Х</t>
  </si>
  <si>
    <t>5311001856</t>
  </si>
  <si>
    <t>КВАРТАЛ</t>
  </si>
  <si>
    <t>4</t>
  </si>
  <si>
    <t>01.04.2020</t>
  </si>
  <si>
    <t>3</t>
  </si>
  <si>
    <t>892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</si>
  <si>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</si>
  <si>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</si>
  <si>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</si>
  <si>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</si>
  <si>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</si>
  <si>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</si>
  <si>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</si>
  <si>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</si>
  <si>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</si>
  <si>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</si>
  <si>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</si>
  <si>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</si>
  <si>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</si>
  <si>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</si>
  <si>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</si>
  <si>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</si>
  <si>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</si>
  <si>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</si>
  <si>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</si>
  <si>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</si>
  <si>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</si>
  <si>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</si>
  <si>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</si>
  <si>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</si>
  <si>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</si>
  <si>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</si>
  <si>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</si>
  <si>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</si>
  <si>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</si>
  <si>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</si>
  <si>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</si>
  <si>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</si>
  <si>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</si>
  <si>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</si>
  <si>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</si>
  <si>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</si>
  <si>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</si>
  <si>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</si>
  <si>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</si>
  <si>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</si>
  <si>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</si>
  <si>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</si>
  <si>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</si>
  <si>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</si>
  <si>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</si>
  <si>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</si>
  <si>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</si>
  <si>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</si>
  <si>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</si>
  <si>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</si>
  <si>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</si>
  <si>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</si>
  <si>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</si>
  <si>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</si>
  <si>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</si>
  <si>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</si>
  <si>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</si>
  <si>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</si>
  <si>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</si>
  <si>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</si>
  <si>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</si>
  <si>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</si>
  <si>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</si>
  <si>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</si>
  <si>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</si>
  <si>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</si>
  <si>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</si>
  <si>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</si>
  <si>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</si>
  <si>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</si>
  <si>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</si>
  <si>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</si>
  <si>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</si>
  <si>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</si>
  <si>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</si>
  <si>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</si>
  <si>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</si>
  <si>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</si>
  <si>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</si>
  <si>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</si>
  <si>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</si>
  <si>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</si>
  <si>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</si>
  <si>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</si>
  <si>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</si>
  <si>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</si>
  <si>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</si>
  <si>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</si>
  <si>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</si>
  <si>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</si>
  <si>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</si>
  <si>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</si>
  <si>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</si>
  <si>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</si>
  <si>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</si>
  <si>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</si>
  <si>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</si>
  <si>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</si>
  <si>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</si>
  <si>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</si>
  <si>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</si>
  <si>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</si>
  <si>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</si>
  <si>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</si>
  <si>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</si>
  <si>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</si>
  <si>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</si>
  <si>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</si>
  <si>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</si>
  <si>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</si>
  <si>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</si>
  <si>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Иные межбюджетные трансферты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</si>
  <si>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</si>
  <si>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</si>
  <si>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</si>
  <si>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</si>
  <si>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</si>
  <si>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</si>
  <si>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</si>
  <si>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</si>
  <si>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</si>
  <si>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</si>
  <si>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</si>
  <si>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</si>
  <si>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</si>
  <si>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</si>
  <si>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</si>
  <si>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</si>
  <si>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</si>
  <si>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</si>
  <si>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</si>
  <si>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</si>
  <si>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</si>
  <si>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</si>
  <si>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</si>
  <si>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</si>
  <si>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</si>
  <si>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</si>
  <si>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</si>
  <si>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</si>
  <si>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</si>
  <si>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</si>
  <si>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</si>
  <si>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</si>
  <si>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</si>
  <si>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</si>
  <si>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</si>
  <si>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</si>
  <si>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</si>
  <si>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</si>
  <si>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</si>
  <si>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</si>
  <si>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</si>
  <si>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</si>
  <si>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</si>
  <si>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</si>
  <si>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</si>
  <si>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</si>
  <si>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</si>
  <si>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</si>
  <si>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</si>
  <si>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</si>
  <si>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</si>
  <si>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</si>
  <si>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</si>
  <si>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</si>
  <si>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</si>
  <si>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</si>
  <si>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</si>
  <si>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</si>
  <si>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</si>
  <si>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</si>
  <si>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</si>
  <si>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</si>
  <si>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</si>
  <si>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</si>
  <si>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</si>
  <si>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</si>
  <si>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</si>
  <si>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</si>
  <si>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</si>
  <si>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</si>
  <si>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i3_00004050000000000400</t>
  </si>
  <si>
    <t>i3_00004050000000000410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</si>
  <si>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</si>
  <si>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</si>
  <si>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</si>
  <si>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</si>
  <si>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</si>
  <si>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</si>
  <si>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</si>
  <si>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</si>
  <si>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</si>
  <si>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</si>
  <si>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</si>
  <si>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</si>
  <si>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</si>
  <si>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</si>
  <si>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</si>
  <si>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</si>
  <si>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</si>
  <si>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</si>
  <si>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</si>
  <si>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</si>
  <si>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</si>
  <si>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</si>
  <si>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</si>
  <si>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</si>
  <si>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</si>
  <si>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</si>
  <si>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</si>
  <si>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</si>
  <si>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</si>
  <si>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</si>
  <si>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</si>
  <si>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</si>
  <si>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</si>
  <si>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</si>
  <si>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</si>
  <si>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</si>
  <si>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</si>
  <si>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</si>
  <si>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</si>
  <si>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</si>
  <si>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</si>
  <si>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</si>
  <si>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</si>
  <si>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</si>
  <si>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</si>
  <si>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</si>
  <si>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</si>
  <si>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</si>
  <si>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</si>
  <si>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</si>
  <si>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</si>
  <si>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</si>
  <si>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</si>
  <si>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</si>
  <si>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</si>
  <si>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</si>
  <si>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</si>
  <si>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</si>
  <si>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</si>
  <si>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</si>
  <si>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</si>
  <si>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</si>
  <si>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</si>
  <si>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</si>
  <si>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</si>
  <si>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</si>
  <si>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</si>
  <si>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</si>
  <si>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</si>
  <si>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</si>
  <si>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</si>
  <si>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</si>
  <si>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</si>
  <si>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</si>
  <si>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</si>
  <si>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</si>
  <si>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</si>
  <si>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</si>
  <si>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</si>
  <si>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</si>
  <si>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</si>
  <si>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</si>
  <si>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</si>
  <si>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</si>
  <si>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</si>
  <si>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</si>
  <si>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</si>
  <si>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</si>
  <si>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</si>
  <si>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</si>
  <si>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</si>
  <si>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</si>
  <si>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</si>
  <si>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</si>
  <si>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</si>
  <si>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</si>
  <si>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</si>
  <si>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</si>
  <si>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</si>
  <si>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</si>
  <si>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</si>
  <si>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</si>
  <si>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</si>
  <si>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</si>
  <si>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</si>
  <si>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</si>
  <si>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</si>
  <si>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</si>
  <si>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</si>
  <si>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</si>
  <si>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</si>
  <si>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</si>
  <si>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</si>
  <si>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</si>
  <si>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</si>
  <si>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</si>
  <si>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</si>
  <si>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</si>
  <si>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</si>
  <si>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</si>
  <si>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</si>
  <si>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</si>
  <si>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</si>
  <si>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</si>
  <si>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</si>
  <si>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</si>
  <si>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</si>
  <si>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</si>
  <si>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</si>
  <si>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</si>
  <si>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</si>
  <si>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</si>
  <si>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</si>
  <si>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</si>
  <si>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</si>
  <si>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</si>
  <si>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</si>
  <si>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</si>
  <si>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</si>
  <si>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</si>
  <si>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</si>
  <si>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</si>
  <si>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</si>
  <si>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</si>
  <si>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</si>
  <si>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</si>
  <si>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</si>
  <si>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</si>
  <si>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</si>
  <si>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</si>
  <si>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</si>
  <si>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</si>
  <si>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</si>
  <si>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</si>
  <si>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</si>
  <si>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</si>
  <si>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</si>
  <si>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</si>
  <si>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</si>
  <si>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</si>
  <si>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</si>
  <si>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</si>
  <si>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</si>
  <si>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</si>
  <si>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</si>
  <si>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</si>
  <si>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</si>
  <si>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</si>
  <si>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</si>
  <si>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</si>
  <si>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</si>
  <si>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</si>
  <si>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</si>
  <si>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</si>
  <si>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</si>
  <si>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</si>
  <si>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</si>
  <si>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</si>
  <si>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</si>
  <si>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</si>
  <si>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</si>
  <si>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</si>
  <si>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</si>
  <si>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</si>
  <si>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</si>
  <si>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</si>
  <si>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</si>
  <si>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</si>
  <si>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</si>
  <si>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</si>
  <si>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</si>
  <si>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</si>
  <si>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</si>
  <si>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</si>
  <si>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</si>
  <si>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</si>
  <si>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</si>
  <si>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</si>
  <si>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</si>
  <si>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</si>
  <si>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</si>
  <si>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</si>
  <si>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</si>
  <si>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</si>
  <si>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</si>
  <si>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</si>
  <si>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</si>
  <si>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</si>
  <si>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</si>
  <si>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</si>
  <si>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</si>
  <si>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</si>
  <si>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</si>
  <si>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</si>
  <si>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</si>
  <si>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</si>
  <si>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</si>
  <si>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</si>
  <si>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</si>
  <si>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</si>
  <si>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</si>
  <si>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</si>
  <si>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</si>
  <si>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</si>
  <si>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</si>
  <si>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</si>
  <si>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</si>
  <si>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</si>
  <si>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</si>
  <si>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</si>
  <si>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</si>
  <si>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</si>
  <si>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</si>
  <si>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</si>
  <si>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</si>
  <si>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</si>
  <si>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</si>
  <si>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</si>
  <si>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</si>
  <si>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</si>
  <si>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</si>
  <si>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</si>
  <si>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</si>
  <si>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</si>
  <si>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</si>
  <si>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</si>
  <si>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</si>
  <si>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</si>
  <si>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</si>
  <si>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</si>
  <si>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</si>
  <si>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</si>
  <si>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</si>
  <si>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</si>
  <si>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</si>
  <si>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</si>
  <si>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</si>
  <si>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</si>
  <si>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</si>
  <si>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</si>
  <si>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</si>
  <si>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</si>
  <si>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</si>
  <si>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</si>
  <si>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</si>
  <si>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</si>
  <si>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</si>
  <si>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</si>
  <si>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</si>
  <si>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</si>
  <si>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</si>
  <si>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</si>
  <si>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</si>
  <si>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</si>
  <si>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</si>
  <si>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</si>
  <si>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</si>
  <si>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</si>
  <si>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</si>
  <si>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</si>
  <si>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</si>
  <si>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</si>
  <si>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</si>
  <si>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</si>
  <si>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</si>
  <si>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</si>
  <si>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</si>
  <si>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</si>
  <si>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</si>
  <si>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</si>
  <si>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</si>
  <si>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</si>
  <si>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</si>
  <si>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</si>
  <si>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</si>
  <si>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</si>
  <si>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</si>
  <si>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</si>
  <si>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</si>
  <si>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</si>
  <si>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</si>
  <si>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</si>
  <si>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</si>
  <si>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</si>
  <si>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</si>
  <si>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</si>
  <si>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</si>
  <si>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</si>
  <si>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</si>
  <si>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</si>
  <si>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</si>
  <si>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</si>
  <si>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</si>
  <si>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</si>
  <si>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</si>
  <si>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</si>
  <si>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</si>
  <si>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</si>
  <si>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</si>
  <si>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</si>
  <si>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</si>
  <si>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</si>
  <si>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</si>
  <si>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</si>
  <si>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</si>
  <si>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</si>
  <si>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</si>
  <si>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</si>
  <si>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</si>
  <si>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</si>
  <si>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</si>
  <si>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</si>
  <si>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</si>
  <si>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</si>
  <si>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</si>
  <si>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</si>
  <si>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</si>
  <si>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</si>
  <si>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</si>
  <si>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</si>
  <si>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</si>
  <si>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</si>
  <si>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</si>
  <si>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</si>
  <si>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</si>
  <si>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</si>
  <si>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</si>
  <si>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реализацию мероприятий государственной программы Российской Федерации "Доступная среда"</t>
  </si>
  <si>
    <t>00020225027000000150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</si>
  <si>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</si>
  <si>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00020225027050000150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</si>
  <si>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</si>
  <si>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</si>
  <si>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</si>
  <si>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</si>
  <si>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</si>
  <si>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</si>
  <si>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</si>
  <si>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</si>
  <si>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</si>
  <si>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</si>
  <si>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</si>
  <si>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</si>
  <si>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</si>
  <si>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</si>
  <si>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</si>
  <si>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</si>
  <si>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</si>
  <si>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</si>
  <si>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</si>
  <si>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</si>
  <si>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</si>
  <si>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</si>
  <si>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</si>
  <si>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</si>
  <si>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</si>
  <si>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</si>
  <si>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</si>
  <si>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</si>
  <si>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</si>
  <si>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</si>
  <si>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</si>
  <si>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</si>
  <si>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</si>
  <si>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</si>
  <si>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</si>
  <si>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</si>
  <si>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</si>
  <si>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</si>
  <si>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</si>
  <si>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</si>
  <si>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</si>
  <si>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</si>
  <si>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</si>
  <si>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</si>
  <si>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</si>
  <si>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</si>
  <si>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</si>
  <si>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</si>
  <si>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</si>
  <si>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</si>
  <si>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</si>
  <si>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</si>
  <si>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</si>
  <si>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</si>
  <si>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</si>
  <si>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</si>
  <si>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</si>
  <si>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</si>
  <si>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</si>
  <si>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</si>
  <si>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</si>
  <si>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</si>
  <si>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</si>
  <si>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</si>
  <si>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</si>
  <si>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</si>
  <si>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</si>
  <si>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</si>
  <si>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</si>
  <si>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</si>
  <si>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</si>
  <si>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</si>
  <si>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</si>
  <si>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</si>
  <si>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</si>
  <si>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</si>
  <si>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</si>
  <si>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</si>
  <si>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</si>
  <si>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</si>
  <si>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</si>
  <si>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Наименование показателя</t>
  </si>
  <si>
    <t>Код строки</t>
  </si>
  <si>
    <t>Утверждено по бюджету</t>
  </si>
  <si>
    <t xml:space="preserve">ОТЧЕТ ОБ ИСПОЛНЕНИИ  БЮДЖЕТА ОКУЛОВСКОГО МУНИЦИПАЛЬНОГО РАЙОНА                    за I квартал 2020 года
</t>
  </si>
  <si>
    <t>Наименование финансового органа: комитет финансов Администрации Окуловского муниципального района</t>
  </si>
  <si>
    <t>Наименование бюджета: бюджет Окуловского муниципального района</t>
  </si>
  <si>
    <t>Утвержден</t>
  </si>
  <si>
    <t>постановлением Администрации</t>
  </si>
  <si>
    <t>Окуловского муниципального района</t>
  </si>
  <si>
    <t>от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</si>
</sst>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49" fontId="11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1" fillId="0" borderId="0" xfId="36" applyFont="1" applyFill="1" applyAlignment="1" applyProtection="1"/>
    <xf numFmtId="49" fontId="10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11" xfId="36" applyNumberFormat="1" applyFill="1" applyBorder="1" applyAlignment="1" applyProtection="1">
      <alignment horizontal="left"/>
    </xf>
    <xf numFmtId="0" fontId="1" fillId="0" borderId="11" xfId="36" applyFill="1" applyBorder="1" applyAlignment="1" applyProtection="1">
      <alignment horizontal="left"/>
    </xf>
    <xf numFmtId="49" fontId="1" fillId="0" borderId="11" xfId="36" applyNumberFormat="1" applyFill="1" applyBorder="1" applyAlignment="1" applyProtection="1"/>
    <xf numFmtId="49" fontId="1" fillId="0" borderId="11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5" fillId="0" borderId="0" xfId="36" applyNumberFormat="1" applyFont="1" applyFill="1" applyBorder="1" applyAlignment="1" applyProtection="1"/>
    <xf numFmtId="49" fontId="2" fillId="0" borderId="11" xfId="36" applyNumberFormat="1" applyFont="1" applyFill="1" applyBorder="1" applyProtection="1"/>
    <xf numFmtId="49" fontId="2" fillId="0" borderId="12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1" xfId="36" applyNumberFormat="1" applyFont="1" applyFill="1" applyBorder="1" applyAlignment="1" applyProtection="1">
      <alignment horizontal="center"/>
      <protection locked="0"/>
    </xf>
    <xf numFmtId="49" fontId="8" fillId="0" borderId="33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6" fillId="0" borderId="0" xfId="36" applyNumberFormat="1" applyFont="1" applyFill="1" applyBorder="1" applyAlignment="1" applyProtection="1">
      <alignment horizontal="center"/>
    </xf>
    <xf numFmtId="4" fontId="2" fillId="0" borderId="12" xfId="36" applyNumberFormat="1" applyFont="1" applyFill="1" applyBorder="1" applyAlignment="1" applyProtection="1">
      <alignment horizontal="center"/>
      <protection locked="0"/>
    </xf>
    <xf numFmtId="4" fontId="2" fillId="0" borderId="26" xfId="36" applyNumberFormat="1" applyFont="1" applyFill="1" applyBorder="1" applyAlignment="1" applyProtection="1">
      <alignment horizontal="center"/>
      <protection locked="0"/>
    </xf>
    <xf numFmtId="49" fontId="3" fillId="0" borderId="27" xfId="36" applyNumberFormat="1" applyFont="1" applyFill="1" applyBorder="1" applyAlignment="1" applyProtection="1">
      <alignment horizontal="center" vertical="center"/>
    </xf>
    <xf numFmtId="49" fontId="3" fillId="0" borderId="29" xfId="36" applyNumberFormat="1" applyFont="1" applyFill="1" applyBorder="1" applyAlignment="1" applyProtection="1">
      <alignment horizontal="center" vertical="center"/>
    </xf>
    <xf numFmtId="0" fontId="1" fillId="0" borderId="0" xfId="36" applyFill="1" applyProtection="1"/>
    <xf numFmtId="0" fontId="8" fillId="0" borderId="40" xfId="36" applyNumberFormat="1" applyFont="1" applyFill="1" applyBorder="1" applyAlignment="1" applyProtection="1">
      <alignment horizontal="left" vertical="top" wrapText="1"/>
    </xf>
    <xf numFmtId="0" fontId="8" fillId="0" borderId="37" xfId="36" applyNumberFormat="1" applyFont="1" applyFill="1" applyBorder="1" applyAlignment="1" applyProtection="1">
      <alignment horizontal="left" vertical="top" wrapText="1"/>
    </xf>
    <xf numFmtId="0" fontId="10" fillId="0" borderId="0" xfId="36" applyFont="1" applyFill="1" applyAlignment="1" applyProtection="1">
      <alignment horizontal="left"/>
    </xf>
    <xf numFmtId="0" fontId="9" fillId="0" borderId="0" xfId="36" applyFont="1" applyFill="1" applyAlignment="1" applyProtection="1">
      <alignment vertical="center" wrapText="1"/>
    </xf>
    <xf numFmtId="49" fontId="31" fillId="0" borderId="0" xfId="0" applyNumberFormat="1" applyFont="1" applyFill="1" applyAlignment="1" applyProtection="1">
      <alignment horizontal="right" vertical="center"/>
    </xf>
    <xf numFmtId="49" fontId="7" fillId="0" borderId="0" xfId="36" applyNumberFormat="1" applyFont="1" applyFill="1" applyAlignment="1" applyProtection="1">
      <alignment horizontal="center" vertical="center"/>
    </xf>
    <xf numFmtId="0" fontId="7" fillId="0" borderId="0" xfId="36" applyFont="1" applyFill="1" applyAlignment="1" applyProtection="1">
      <alignment horizontal="center" vertical="center"/>
    </xf>
    <xf numFmtId="0" fontId="11" fillId="0" borderId="0" xfId="36" applyFon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Alignment="1" applyProtection="1">
      <alignment horizontal="left"/>
    </xf>
    <xf numFmtId="0" fontId="29" fillId="0" borderId="0" xfId="0" applyFont="1" applyFill="1" applyProtection="1"/>
    <xf numFmtId="49" fontId="2" fillId="0" borderId="14" xfId="36" applyNumberFormat="1" applyFont="1" applyFill="1" applyBorder="1" applyAlignment="1" applyProtection="1">
      <alignment horizontal="left" wrapText="1"/>
    </xf>
    <xf numFmtId="49" fontId="2" fillId="0" borderId="15" xfId="36" applyNumberFormat="1" applyFont="1" applyFill="1" applyBorder="1" applyAlignment="1" applyProtection="1">
      <alignment horizontal="center" wrapText="1"/>
    </xf>
    <xf numFmtId="4" fontId="2" fillId="0" borderId="16" xfId="36" applyNumberFormat="1" applyFont="1" applyFill="1" applyBorder="1" applyAlignment="1" applyProtection="1">
      <alignment horizontal="center"/>
    </xf>
    <xf numFmtId="0" fontId="8" fillId="0" borderId="20" xfId="36" applyNumberFormat="1" applyFont="1" applyFill="1" applyBorder="1" applyAlignment="1" applyProtection="1">
      <alignment horizontal="left" vertical="top" wrapText="1"/>
    </xf>
    <xf numFmtId="4" fontId="2" fillId="0" borderId="26" xfId="36" applyNumberFormat="1" applyFont="1" applyFill="1" applyBorder="1" applyAlignment="1" applyProtection="1">
      <alignment horizontal="center"/>
    </xf>
    <xf numFmtId="0" fontId="29" fillId="0" borderId="0" xfId="0" applyNumberFormat="1" applyFont="1" applyFill="1" applyAlignment="1" applyProtection="1"/>
    <xf numFmtId="49" fontId="29" fillId="0" borderId="0" xfId="0" applyNumberFormat="1" applyFont="1" applyFill="1" applyAlignment="1" applyProtection="1"/>
    <xf numFmtId="0" fontId="29" fillId="0" borderId="0" xfId="0" applyFont="1" applyFill="1" applyAlignment="1" applyProtection="1"/>
    <xf numFmtId="49" fontId="2" fillId="0" borderId="17" xfId="36" applyNumberFormat="1" applyFont="1" applyFill="1" applyBorder="1" applyAlignment="1" applyProtection="1">
      <alignment horizontal="left" wrapText="1"/>
    </xf>
    <xf numFmtId="4" fontId="2" fillId="0" borderId="18" xfId="36" applyNumberFormat="1" applyFont="1" applyFill="1" applyBorder="1" applyAlignment="1" applyProtection="1">
      <alignment horizontal="center"/>
    </xf>
    <xf numFmtId="49" fontId="3" fillId="0" borderId="12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12" xfId="36" applyNumberFormat="1" applyFont="1" applyFill="1" applyBorder="1" applyAlignment="1" applyProtection="1">
      <alignment horizontal="center" vertical="center"/>
      <protection locked="0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4" fillId="0" borderId="19" xfId="36" applyNumberFormat="1" applyFont="1" applyFill="1" applyBorder="1" applyAlignment="1" applyProtection="1">
      <alignment horizontal="left" wrapText="1"/>
    </xf>
    <xf numFmtId="0" fontId="2" fillId="0" borderId="34" xfId="36" applyFont="1" applyFill="1" applyBorder="1" applyAlignment="1" applyProtection="1">
      <alignment horizontal="center" wrapText="1"/>
    </xf>
    <xf numFmtId="4" fontId="2" fillId="0" borderId="3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8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 wrapText="1"/>
    </xf>
    <xf numFmtId="49" fontId="2" fillId="0" borderId="20" xfId="36" applyNumberFormat="1" applyFont="1" applyFill="1" applyBorder="1" applyAlignment="1" applyProtection="1">
      <alignment horizontal="left" wrapText="1"/>
    </xf>
    <xf numFmtId="49" fontId="2" fillId="0" borderId="21" xfId="36" applyNumberFormat="1" applyFont="1" applyFill="1" applyBorder="1" applyAlignment="1" applyProtection="1">
      <alignment horizontal="center" wrapText="1"/>
    </xf>
    <xf numFmtId="4" fontId="2" fillId="0" borderId="22" xfId="36" applyNumberFormat="1" applyFont="1" applyFill="1" applyBorder="1" applyAlignment="1" applyProtection="1">
      <alignment horizontal="center"/>
    </xf>
    <xf numFmtId="4" fontId="2" fillId="0" borderId="24" xfId="36" applyNumberFormat="1" applyFont="1" applyFill="1" applyBorder="1" applyAlignment="1" applyProtection="1">
      <alignment horizontal="center"/>
    </xf>
    <xf numFmtId="49" fontId="2" fillId="0" borderId="37" xfId="36" applyNumberFormat="1" applyFont="1" applyFill="1" applyBorder="1" applyAlignment="1" applyProtection="1">
      <alignment horizontal="left" wrapText="1" indent="1"/>
    </xf>
    <xf numFmtId="49" fontId="2" fillId="0" borderId="25" xfId="36" applyNumberFormat="1" applyFont="1" applyFill="1" applyBorder="1" applyAlignment="1" applyProtection="1">
      <alignment horizontal="center" wrapText="1"/>
    </xf>
    <xf numFmtId="49" fontId="2" fillId="0" borderId="40" xfId="36" applyNumberFormat="1" applyFont="1" applyFill="1" applyBorder="1" applyAlignment="1" applyProtection="1">
      <alignment horizontal="left" wrapText="1" indent="1"/>
    </xf>
    <xf numFmtId="49" fontId="2" fillId="0" borderId="27" xfId="36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Protection="1"/>
    <xf numFmtId="49" fontId="2" fillId="0" borderId="28" xfId="36" applyNumberFormat="1" applyFont="1" applyFill="1" applyBorder="1" applyAlignment="1" applyProtection="1">
      <alignment horizontal="left" wrapText="1" inden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30" fillId="0" borderId="28" xfId="36" applyNumberFormat="1" applyFont="1" applyFill="1" applyBorder="1" applyAlignment="1" applyProtection="1">
      <alignment horizontal="left" wrapText="1" indent="1"/>
    </xf>
    <xf numFmtId="49" fontId="30" fillId="0" borderId="41" xfId="36" applyNumberFormat="1" applyFont="1" applyFill="1" applyBorder="1" applyAlignment="1" applyProtection="1">
      <alignment horizontal="left" wrapText="1" indent="1"/>
    </xf>
    <xf numFmtId="49" fontId="8" fillId="0" borderId="41" xfId="36" applyNumberFormat="1" applyFont="1" applyFill="1" applyBorder="1" applyAlignment="1" applyProtection="1">
      <alignment horizontal="left" vertical="top" wrapText="1"/>
    </xf>
    <xf numFmtId="49" fontId="2" fillId="0" borderId="30" xfId="36" applyNumberFormat="1" applyFont="1" applyFill="1" applyBorder="1" applyAlignment="1" applyProtection="1">
      <alignment horizontal="center" vertical="center"/>
    </xf>
    <xf numFmtId="49" fontId="8" fillId="0" borderId="38" xfId="36" applyNumberFormat="1" applyFont="1" applyFill="1" applyBorder="1" applyAlignment="1" applyProtection="1">
      <alignment horizontal="left" vertical="top" wrapText="1"/>
    </xf>
    <xf numFmtId="0" fontId="5" fillId="0" borderId="0" xfId="36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36" applyFont="1" applyFill="1" applyAlignment="1" applyProtection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36" applyFont="1" applyFill="1" applyBorder="1" applyAlignment="1" applyProtection="1">
      <alignment horizontal="left"/>
    </xf>
    <xf numFmtId="0" fontId="0" fillId="0" borderId="0" xfId="0" applyFill="1" applyAlignment="1"/>
    <xf numFmtId="0" fontId="10" fillId="0" borderId="0" xfId="36" applyFont="1" applyFill="1" applyAlignment="1" applyProtection="1">
      <alignment horizontal="left"/>
    </xf>
    <xf numFmtId="49" fontId="11" fillId="0" borderId="43" xfId="36" applyNumberFormat="1" applyFont="1" applyFill="1" applyBorder="1" applyAlignment="1" applyProtection="1">
      <alignment horizontal="center" vertical="center" wrapText="1"/>
    </xf>
    <xf numFmtId="49" fontId="11" fillId="0" borderId="0" xfId="36" applyNumberFormat="1" applyFont="1" applyFill="1" applyBorder="1" applyAlignment="1" applyProtection="1">
      <alignment horizontal="center" vertical="center" wrapText="1"/>
    </xf>
    <xf numFmtId="49" fontId="11" fillId="0" borderId="44" xfId="36" applyNumberFormat="1" applyFont="1" applyFill="1" applyBorder="1" applyAlignment="1" applyProtection="1">
      <alignment horizontal="center" vertical="center" wrapText="1"/>
    </xf>
    <xf numFmtId="49" fontId="11" fillId="0" borderId="32" xfId="36" applyNumberFormat="1" applyFont="1" applyFill="1" applyBorder="1" applyAlignment="1" applyProtection="1">
      <alignment horizontal="center" vertical="center" wrapText="1"/>
    </xf>
    <xf numFmtId="49" fontId="11" fillId="0" borderId="11" xfId="36" applyNumberFormat="1" applyFont="1" applyFill="1" applyBorder="1" applyAlignment="1" applyProtection="1">
      <alignment horizontal="center" vertical="center" wrapText="1"/>
    </xf>
    <xf numFmtId="49" fontId="11" fillId="0" borderId="16" xfId="36" applyNumberFormat="1" applyFont="1" applyFill="1" applyBorder="1" applyAlignment="1" applyProtection="1">
      <alignment horizontal="center" vertical="center" wrapText="1"/>
    </xf>
    <xf numFmtId="49" fontId="3" fillId="0" borderId="36" xfId="36" applyNumberFormat="1" applyFont="1" applyFill="1" applyBorder="1" applyAlignment="1" applyProtection="1">
      <alignment horizontal="center" vertical="center"/>
    </xf>
    <xf numFmtId="0" fontId="29" fillId="0" borderId="42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</xf>
    <xf numFmtId="49" fontId="3" fillId="0" borderId="32" xfId="36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49" fontId="2" fillId="0" borderId="24" xfId="36" applyNumberFormat="1" applyFont="1" applyFill="1" applyBorder="1" applyAlignment="1" applyProtection="1">
      <alignment horizontal="center" vertical="center"/>
    </xf>
    <xf numFmtId="49" fontId="2" fillId="0" borderId="33" xfId="36" applyNumberFormat="1" applyFont="1" applyFill="1" applyBorder="1" applyAlignment="1" applyProtection="1">
      <alignment horizontal="center" vertical="center"/>
    </xf>
    <xf numFmtId="49" fontId="2" fillId="0" borderId="22" xfId="36" applyNumberFormat="1" applyFont="1" applyFill="1" applyBorder="1" applyAlignment="1" applyProtection="1">
      <alignment horizontal="center" vertical="center"/>
    </xf>
    <xf numFmtId="49" fontId="2" fillId="0" borderId="32" xfId="36" applyNumberFormat="1" applyFont="1" applyFill="1" applyBorder="1" applyAlignment="1" applyProtection="1">
      <alignment horizontal="center" vertical="center"/>
    </xf>
    <xf numFmtId="49" fontId="2" fillId="0" borderId="1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2" fillId="0" borderId="36" xfId="36" applyNumberFormat="1" applyFont="1" applyFill="1" applyBorder="1" applyAlignment="1" applyProtection="1">
      <alignment horizontal="center"/>
    </xf>
    <xf numFmtId="49" fontId="2" fillId="0" borderId="42" xfId="36" applyNumberFormat="1" applyFont="1" applyFill="1" applyBorder="1" applyAlignment="1" applyProtection="1">
      <alignment horizontal="center"/>
    </xf>
    <xf numFmtId="49" fontId="2" fillId="0" borderId="12" xfId="36" applyNumberFormat="1" applyFont="1" applyFill="1" applyBorder="1" applyAlignment="1" applyProtection="1">
      <alignment horizontal="center"/>
    </xf>
    <xf numFmtId="49" fontId="3" fillId="0" borderId="42" xfId="36" applyNumberFormat="1" applyFont="1" applyFill="1" applyBorder="1" applyAlignment="1" applyProtection="1">
      <alignment horizontal="center" vertical="center"/>
    </xf>
    <xf numFmtId="49" fontId="3" fillId="0" borderId="12" xfId="36" applyNumberFormat="1" applyFont="1" applyFill="1" applyBorder="1" applyAlignment="1" applyProtection="1">
      <alignment horizontal="center" vertical="center"/>
    </xf>
    <xf numFmtId="49" fontId="3" fillId="0" borderId="36" xfId="36" applyNumberFormat="1" applyFont="1" applyFill="1" applyBorder="1" applyAlignment="1" applyProtection="1">
      <alignment horizontal="center" vertical="center"/>
      <protection locked="0"/>
    </xf>
    <xf numFmtId="49" fontId="3" fillId="0" borderId="42" xfId="36" applyNumberFormat="1" applyFont="1" applyFill="1" applyBorder="1" applyAlignment="1" applyProtection="1">
      <alignment horizontal="center" vertical="center"/>
      <protection locked="0"/>
    </xf>
    <xf numFmtId="49" fontId="3" fillId="0" borderId="12" xfId="36" applyNumberFormat="1" applyFont="1" applyFill="1" applyBorder="1" applyAlignment="1" applyProtection="1">
      <alignment horizontal="center" vertical="center"/>
      <protection locked="0"/>
    </xf>
    <xf numFmtId="0" fontId="2" fillId="0" borderId="23" xfId="36" applyFont="1" applyFill="1" applyBorder="1" applyAlignment="1" applyProtection="1">
      <alignment horizontal="center" vertical="center" wrapText="1"/>
    </xf>
    <xf numFmtId="0" fontId="2" fillId="0" borderId="31" xfId="36" applyFont="1" applyFill="1" applyBorder="1" applyAlignment="1" applyProtection="1">
      <alignment horizontal="center" vertical="center" wrapText="1"/>
    </xf>
    <xf numFmtId="49" fontId="11" fillId="0" borderId="22" xfId="36" applyNumberFormat="1" applyFont="1" applyFill="1" applyBorder="1" applyAlignment="1" applyProtection="1">
      <alignment horizontal="center" vertical="center" wrapText="1"/>
    </xf>
    <xf numFmtId="0" fontId="10" fillId="0" borderId="47" xfId="36" applyFont="1" applyFill="1" applyBorder="1" applyAlignment="1" applyProtection="1">
      <alignment horizontal="center" vertical="center" wrapText="1"/>
    </xf>
    <xf numFmtId="0" fontId="10" fillId="0" borderId="31" xfId="36" applyFont="1" applyFill="1" applyBorder="1" applyAlignment="1" applyProtection="1">
      <alignment horizontal="center" vertical="center" wrapText="1"/>
    </xf>
    <xf numFmtId="49" fontId="2" fillId="0" borderId="48" xfId="36" applyNumberFormat="1" applyFont="1" applyFill="1" applyBorder="1" applyAlignment="1" applyProtection="1">
      <alignment horizontal="center" vertical="center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2" fillId="0" borderId="18" xfId="36" applyNumberFormat="1" applyFont="1" applyFill="1" applyBorder="1" applyAlignment="1" applyProtection="1">
      <alignment horizontal="center" vertical="center"/>
    </xf>
    <xf numFmtId="49" fontId="2" fillId="0" borderId="13" xfId="36" applyNumberFormat="1" applyFont="1" applyFill="1" applyBorder="1" applyAlignment="1" applyProtection="1">
      <alignment horizontal="center" vertical="center"/>
    </xf>
    <xf numFmtId="49" fontId="2" fillId="0" borderId="45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3" fillId="0" borderId="26" xfId="36" applyNumberFormat="1" applyFont="1" applyFill="1" applyBorder="1" applyAlignment="1" applyProtection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9" fontId="2" fillId="0" borderId="48" xfId="36" applyNumberFormat="1" applyFont="1" applyFill="1" applyBorder="1" applyAlignment="1" applyProtection="1">
      <alignment horizontal="center" vertical="center" wrapText="1"/>
    </xf>
    <xf numFmtId="49" fontId="2" fillId="0" borderId="39" xfId="36" applyNumberFormat="1" applyFont="1" applyFill="1" applyBorder="1" applyAlignment="1" applyProtection="1">
      <alignment horizontal="center" vertical="center" wrapText="1"/>
    </xf>
    <xf numFmtId="49" fontId="2" fillId="0" borderId="18" xfId="36" applyNumberFormat="1" applyFont="1" applyFill="1" applyBorder="1" applyAlignment="1" applyProtection="1">
      <alignment horizontal="center" vertical="center" wrapText="1"/>
    </xf>
    <xf numFmtId="49" fontId="2" fillId="0" borderId="13" xfId="36" applyNumberFormat="1" applyFont="1" applyFill="1" applyBorder="1" applyAlignment="1" applyProtection="1">
      <alignment horizontal="center" vertical="center" wrapText="1"/>
    </xf>
    <xf numFmtId="49" fontId="2" fillId="0" borderId="45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 wrapText="1"/>
    </xf>
    <xf numFmtId="49" fontId="2" fillId="0" borderId="36" xfId="36" applyNumberFormat="1" applyFont="1" applyFill="1" applyBorder="1" applyAlignment="1" applyProtection="1">
      <alignment horizontal="center" vertical="center"/>
      <protection locked="0"/>
    </xf>
    <xf numFmtId="49" fontId="2" fillId="0" borderId="42" xfId="36" applyNumberFormat="1" applyFont="1" applyFill="1" applyBorder="1" applyAlignment="1" applyProtection="1">
      <alignment horizontal="center" vertical="center"/>
      <protection locked="0"/>
    </xf>
    <xf numFmtId="49" fontId="2" fillId="0" borderId="12" xfId="36" applyNumberFormat="1" applyFont="1" applyFill="1" applyBorder="1" applyAlignment="1" applyProtection="1">
      <alignment horizontal="center" vertic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30"/>
  <sheetViews>
    <sheetView tabSelected="1" workbookViewId="0">
      <selection activeCell="M20" sqref="M20"/>
    </sheetView>
  </sheetViews>
  <sheetFormatPr defaultRowHeight="15"/>
  <cols>
    <col min="1" max="1" width="34.7109375" style="41" customWidth="1"/>
    <col min="2" max="2" width="6.28515625" style="42" customWidth="1"/>
    <col min="3" max="3" width="5.28515625" style="41" customWidth="1"/>
    <col min="4" max="4" width="10.42578125" style="41" customWidth="1"/>
    <col min="5" max="6" width="6.140625" style="41" customWidth="1"/>
    <col min="7" max="8" width="15.85546875" style="42" customWidth="1"/>
    <col min="9" max="9" width="23.42578125" style="42" hidden="1" customWidth="1"/>
    <col min="10" max="10" width="20" style="42" hidden="1" customWidth="1"/>
    <col min="11" max="16384" width="9.140625" style="42"/>
  </cols>
  <sheetData>
    <row r="1" spans="1:10" ht="15.75">
      <c r="F1" s="34"/>
      <c r="G1" s="34"/>
      <c r="H1" s="35" t="s">
        <v>659</v>
      </c>
    </row>
    <row r="2" spans="1:10" ht="15.75">
      <c r="F2" s="34"/>
      <c r="G2" s="34"/>
      <c r="H2" s="35" t="s">
        <v>660</v>
      </c>
    </row>
    <row r="3" spans="1:10">
      <c r="F3" s="36"/>
      <c r="G3" s="37"/>
      <c r="H3" s="35" t="s">
        <v>661</v>
      </c>
    </row>
    <row r="4" spans="1:10">
      <c r="F4" s="38" t="s">
        <v>662</v>
      </c>
      <c r="G4" s="39"/>
      <c r="H4" s="40"/>
    </row>
    <row r="7" spans="1:10" ht="15" customHeight="1">
      <c r="A7" s="85" t="s">
        <v>656</v>
      </c>
      <c r="B7" s="86"/>
      <c r="C7" s="86"/>
      <c r="D7" s="86"/>
      <c r="E7" s="86"/>
      <c r="F7" s="86"/>
      <c r="G7" s="86"/>
      <c r="H7" s="86"/>
      <c r="I7" s="41" t="s">
        <v>36</v>
      </c>
      <c r="J7" s="41"/>
    </row>
    <row r="8" spans="1:10" ht="15" customHeight="1">
      <c r="A8" s="86"/>
      <c r="B8" s="86"/>
      <c r="C8" s="86"/>
      <c r="D8" s="86"/>
      <c r="E8" s="86"/>
      <c r="F8" s="86"/>
      <c r="G8" s="86"/>
      <c r="H8" s="86"/>
      <c r="I8" s="41" t="s">
        <v>33</v>
      </c>
      <c r="J8" s="41"/>
    </row>
    <row r="9" spans="1:10">
      <c r="A9" s="1"/>
      <c r="B9" s="2"/>
      <c r="C9" s="3"/>
      <c r="D9" s="3"/>
      <c r="E9" s="3"/>
      <c r="F9" s="3"/>
      <c r="G9" s="2"/>
      <c r="I9" s="41" t="s">
        <v>9</v>
      </c>
      <c r="J9" s="41"/>
    </row>
    <row r="10" spans="1:10">
      <c r="A10" s="5"/>
      <c r="B10" s="6"/>
      <c r="C10" s="5"/>
      <c r="D10" s="5"/>
      <c r="E10" s="5"/>
      <c r="F10" s="7"/>
      <c r="I10" s="41" t="s">
        <v>34</v>
      </c>
      <c r="J10" s="41"/>
    </row>
    <row r="11" spans="1:10">
      <c r="A11" s="8"/>
      <c r="B11" s="9"/>
      <c r="C11" s="1"/>
      <c r="D11" s="1"/>
      <c r="E11" s="1"/>
      <c r="F11" s="1"/>
      <c r="G11" s="10"/>
      <c r="I11" s="41" t="s">
        <v>32</v>
      </c>
      <c r="J11" s="41"/>
    </row>
    <row r="12" spans="1:10">
      <c r="A12" s="87" t="s">
        <v>657</v>
      </c>
      <c r="B12" s="88"/>
      <c r="C12" s="88"/>
      <c r="D12" s="88"/>
      <c r="E12" s="88"/>
      <c r="F12" s="88"/>
      <c r="G12" s="88"/>
      <c r="H12" s="88"/>
      <c r="I12" s="41"/>
      <c r="J12" s="41"/>
    </row>
    <row r="13" spans="1:10">
      <c r="A13" s="87" t="s">
        <v>658</v>
      </c>
      <c r="B13" s="88"/>
      <c r="C13" s="88"/>
      <c r="D13" s="88"/>
      <c r="E13" s="88"/>
      <c r="F13" s="88"/>
      <c r="G13" s="88"/>
      <c r="H13" s="88"/>
      <c r="I13" s="41"/>
    </row>
    <row r="14" spans="1:10">
      <c r="A14" s="89" t="s">
        <v>21</v>
      </c>
      <c r="B14" s="88"/>
      <c r="C14" s="88"/>
      <c r="D14" s="88"/>
      <c r="E14" s="88"/>
      <c r="F14" s="88"/>
      <c r="G14" s="88"/>
      <c r="H14" s="88"/>
      <c r="I14" s="41" t="s">
        <v>35</v>
      </c>
    </row>
    <row r="15" spans="1:10">
      <c r="A15" s="89" t="s">
        <v>0</v>
      </c>
      <c r="B15" s="88"/>
      <c r="C15" s="88"/>
      <c r="D15" s="88"/>
      <c r="E15" s="88"/>
      <c r="F15" s="88"/>
      <c r="G15" s="88"/>
      <c r="H15" s="88"/>
      <c r="I15" s="41"/>
    </row>
    <row r="16" spans="1:10">
      <c r="A16" s="43"/>
      <c r="B16" s="33"/>
      <c r="C16" s="33"/>
      <c r="D16" s="33"/>
      <c r="E16" s="33"/>
      <c r="F16" s="44"/>
      <c r="G16" s="10"/>
      <c r="I16" s="41"/>
    </row>
    <row r="17" spans="1:10">
      <c r="A17" s="83" t="s">
        <v>22</v>
      </c>
      <c r="B17" s="84"/>
      <c r="C17" s="84"/>
      <c r="D17" s="84"/>
      <c r="E17" s="84"/>
      <c r="F17" s="84"/>
      <c r="G17" s="84"/>
      <c r="H17" s="84"/>
      <c r="I17" s="41" t="s">
        <v>31</v>
      </c>
    </row>
    <row r="18" spans="1:10" ht="6.75" customHeight="1">
      <c r="A18" s="11"/>
      <c r="B18" s="12"/>
      <c r="C18" s="11"/>
      <c r="D18" s="11"/>
      <c r="E18" s="11"/>
      <c r="F18" s="13"/>
      <c r="G18" s="14"/>
      <c r="H18" s="14"/>
      <c r="I18" s="41"/>
    </row>
    <row r="19" spans="1:10" ht="15" customHeight="1">
      <c r="A19" s="92" t="s">
        <v>653</v>
      </c>
      <c r="B19" s="119" t="s">
        <v>654</v>
      </c>
      <c r="C19" s="90" t="s">
        <v>1</v>
      </c>
      <c r="D19" s="91"/>
      <c r="E19" s="91"/>
      <c r="F19" s="92"/>
      <c r="G19" s="116" t="s">
        <v>655</v>
      </c>
      <c r="H19" s="116" t="s">
        <v>2</v>
      </c>
      <c r="I19" s="41"/>
    </row>
    <row r="20" spans="1:10" ht="45.75" customHeight="1">
      <c r="A20" s="95"/>
      <c r="B20" s="120"/>
      <c r="C20" s="93"/>
      <c r="D20" s="94"/>
      <c r="E20" s="94"/>
      <c r="F20" s="95"/>
      <c r="G20" s="117"/>
      <c r="H20" s="117"/>
    </row>
    <row r="21" spans="1:10" s="45" customFormat="1" ht="12" customHeight="1" thickBot="1">
      <c r="A21" s="18">
        <v>1</v>
      </c>
      <c r="B21" s="19">
        <v>2</v>
      </c>
      <c r="C21" s="124">
        <v>3</v>
      </c>
      <c r="D21" s="125"/>
      <c r="E21" s="125"/>
      <c r="F21" s="126"/>
      <c r="G21" s="19">
        <v>4</v>
      </c>
      <c r="H21" s="19">
        <v>5</v>
      </c>
    </row>
    <row r="22" spans="1:10" s="45" customFormat="1" ht="22.5">
      <c r="A22" s="46" t="s">
        <v>25</v>
      </c>
      <c r="B22" s="47" t="s">
        <v>3</v>
      </c>
      <c r="C22" s="121" t="s">
        <v>30</v>
      </c>
      <c r="D22" s="122"/>
      <c r="E22" s="122"/>
      <c r="F22" s="123"/>
      <c r="G22" s="48">
        <v>565742672.29999995</v>
      </c>
      <c r="H22" s="48">
        <v>118732435.5</v>
      </c>
    </row>
    <row r="23" spans="1:10" s="53" customFormat="1" ht="11.25">
      <c r="A23" s="49" t="s">
        <v>397</v>
      </c>
      <c r="B23" s="29" t="s">
        <v>3</v>
      </c>
      <c r="C23" s="127" t="s">
        <v>398</v>
      </c>
      <c r="D23" s="127"/>
      <c r="E23" s="127"/>
      <c r="F23" s="127"/>
      <c r="G23" s="50">
        <v>238706500</v>
      </c>
      <c r="H23" s="50">
        <v>50148102.600000001</v>
      </c>
      <c r="I23" s="51" t="str">
        <f t="shared" ref="I23:I51" si="0">"" &amp; C23</f>
        <v>00010000000000000000</v>
      </c>
      <c r="J23" s="52"/>
    </row>
    <row r="24" spans="1:10" s="53" customFormat="1" ht="11.25">
      <c r="A24" s="49" t="s">
        <v>399</v>
      </c>
      <c r="B24" s="29" t="s">
        <v>3</v>
      </c>
      <c r="C24" s="127" t="s">
        <v>400</v>
      </c>
      <c r="D24" s="127"/>
      <c r="E24" s="127"/>
      <c r="F24" s="127"/>
      <c r="G24" s="50">
        <v>186575500</v>
      </c>
      <c r="H24" s="50">
        <v>38969442.920000002</v>
      </c>
      <c r="I24" s="51" t="str">
        <f t="shared" si="0"/>
        <v>00010100000000000000</v>
      </c>
      <c r="J24" s="52"/>
    </row>
    <row r="25" spans="1:10" s="53" customFormat="1" ht="11.25">
      <c r="A25" s="49" t="s">
        <v>401</v>
      </c>
      <c r="B25" s="29" t="s">
        <v>3</v>
      </c>
      <c r="C25" s="127" t="s">
        <v>402</v>
      </c>
      <c r="D25" s="127"/>
      <c r="E25" s="127"/>
      <c r="F25" s="127"/>
      <c r="G25" s="50">
        <v>186575500</v>
      </c>
      <c r="H25" s="50">
        <v>38969442.920000002</v>
      </c>
      <c r="I25" s="51" t="str">
        <f t="shared" si="0"/>
        <v>00010102000010000110</v>
      </c>
      <c r="J25" s="52"/>
    </row>
    <row r="26" spans="1:10" s="53" customFormat="1" ht="58.5">
      <c r="A26" s="31" t="s">
        <v>403</v>
      </c>
      <c r="B26" s="28" t="s">
        <v>3</v>
      </c>
      <c r="C26" s="99" t="s">
        <v>404</v>
      </c>
      <c r="D26" s="100"/>
      <c r="E26" s="100"/>
      <c r="F26" s="101"/>
      <c r="G26" s="22">
        <v>184336500</v>
      </c>
      <c r="H26" s="22">
        <v>38625807.659999996</v>
      </c>
      <c r="I26" s="51" t="str">
        <f t="shared" si="0"/>
        <v>00010102010010000110</v>
      </c>
      <c r="J26" s="52"/>
    </row>
    <row r="27" spans="1:10" s="53" customFormat="1" ht="87.75">
      <c r="A27" s="31" t="s">
        <v>405</v>
      </c>
      <c r="B27" s="28" t="s">
        <v>3</v>
      </c>
      <c r="C27" s="99" t="s">
        <v>406</v>
      </c>
      <c r="D27" s="100"/>
      <c r="E27" s="100"/>
      <c r="F27" s="101"/>
      <c r="G27" s="22">
        <v>187000</v>
      </c>
      <c r="H27" s="22">
        <v>60736.88</v>
      </c>
      <c r="I27" s="51" t="str">
        <f t="shared" si="0"/>
        <v>00010102020010000110</v>
      </c>
      <c r="J27" s="52"/>
    </row>
    <row r="28" spans="1:10" s="53" customFormat="1" ht="39">
      <c r="A28" s="31" t="s">
        <v>407</v>
      </c>
      <c r="B28" s="28" t="s">
        <v>3</v>
      </c>
      <c r="C28" s="99" t="s">
        <v>408</v>
      </c>
      <c r="D28" s="100"/>
      <c r="E28" s="100"/>
      <c r="F28" s="101"/>
      <c r="G28" s="22">
        <v>373000</v>
      </c>
      <c r="H28" s="22">
        <v>36302.28</v>
      </c>
      <c r="I28" s="51" t="str">
        <f t="shared" si="0"/>
        <v>00010102030010000110</v>
      </c>
      <c r="J28" s="52"/>
    </row>
    <row r="29" spans="1:10" s="53" customFormat="1" ht="68.25">
      <c r="A29" s="31" t="s">
        <v>409</v>
      </c>
      <c r="B29" s="28" t="s">
        <v>3</v>
      </c>
      <c r="C29" s="99" t="s">
        <v>410</v>
      </c>
      <c r="D29" s="100"/>
      <c r="E29" s="100"/>
      <c r="F29" s="101"/>
      <c r="G29" s="22">
        <v>1679000</v>
      </c>
      <c r="H29" s="22">
        <v>246596.1</v>
      </c>
      <c r="I29" s="51" t="str">
        <f t="shared" si="0"/>
        <v>00010102040010000110</v>
      </c>
      <c r="J29" s="52"/>
    </row>
    <row r="30" spans="1:10" s="53" customFormat="1" ht="29.25">
      <c r="A30" s="49" t="s">
        <v>411</v>
      </c>
      <c r="B30" s="29" t="s">
        <v>3</v>
      </c>
      <c r="C30" s="127" t="s">
        <v>412</v>
      </c>
      <c r="D30" s="127"/>
      <c r="E30" s="127"/>
      <c r="F30" s="127"/>
      <c r="G30" s="50">
        <v>5014000</v>
      </c>
      <c r="H30" s="50">
        <v>1091176.1299999999</v>
      </c>
      <c r="I30" s="51" t="str">
        <f t="shared" si="0"/>
        <v>00010300000000000000</v>
      </c>
      <c r="J30" s="52"/>
    </row>
    <row r="31" spans="1:10" s="53" customFormat="1" ht="19.5">
      <c r="A31" s="49" t="s">
        <v>413</v>
      </c>
      <c r="B31" s="29" t="s">
        <v>3</v>
      </c>
      <c r="C31" s="127" t="s">
        <v>414</v>
      </c>
      <c r="D31" s="127"/>
      <c r="E31" s="127"/>
      <c r="F31" s="127"/>
      <c r="G31" s="50">
        <v>5014000</v>
      </c>
      <c r="H31" s="50">
        <v>1091176.1299999999</v>
      </c>
      <c r="I31" s="51" t="str">
        <f t="shared" si="0"/>
        <v>00010302000010000110</v>
      </c>
      <c r="J31" s="52"/>
    </row>
    <row r="32" spans="1:10" s="53" customFormat="1" ht="58.5">
      <c r="A32" s="49" t="s">
        <v>415</v>
      </c>
      <c r="B32" s="29" t="s">
        <v>3</v>
      </c>
      <c r="C32" s="127" t="s">
        <v>416</v>
      </c>
      <c r="D32" s="127"/>
      <c r="E32" s="127"/>
      <c r="F32" s="127"/>
      <c r="G32" s="50">
        <v>2297600</v>
      </c>
      <c r="H32" s="50">
        <v>495197.93</v>
      </c>
      <c r="I32" s="51" t="str">
        <f t="shared" si="0"/>
        <v>00010302230010000110</v>
      </c>
      <c r="J32" s="52"/>
    </row>
    <row r="33" spans="1:10" s="53" customFormat="1" ht="87.75">
      <c r="A33" s="31" t="s">
        <v>417</v>
      </c>
      <c r="B33" s="28" t="s">
        <v>3</v>
      </c>
      <c r="C33" s="99" t="s">
        <v>418</v>
      </c>
      <c r="D33" s="100"/>
      <c r="E33" s="100"/>
      <c r="F33" s="101"/>
      <c r="G33" s="22">
        <v>2297600</v>
      </c>
      <c r="H33" s="22">
        <v>495197.93</v>
      </c>
      <c r="I33" s="51" t="str">
        <f t="shared" si="0"/>
        <v>00010302231010000110</v>
      </c>
      <c r="J33" s="52"/>
    </row>
    <row r="34" spans="1:10" s="53" customFormat="1" ht="68.25">
      <c r="A34" s="49" t="s">
        <v>419</v>
      </c>
      <c r="B34" s="29" t="s">
        <v>3</v>
      </c>
      <c r="C34" s="127" t="s">
        <v>420</v>
      </c>
      <c r="D34" s="127"/>
      <c r="E34" s="127"/>
      <c r="F34" s="127"/>
      <c r="G34" s="50">
        <v>11800</v>
      </c>
      <c r="H34" s="50">
        <v>3228.17</v>
      </c>
      <c r="I34" s="51" t="str">
        <f t="shared" si="0"/>
        <v>00010302240010000110</v>
      </c>
      <c r="J34" s="52"/>
    </row>
    <row r="35" spans="1:10" s="53" customFormat="1" ht="97.5">
      <c r="A35" s="31" t="s">
        <v>421</v>
      </c>
      <c r="B35" s="28" t="s">
        <v>3</v>
      </c>
      <c r="C35" s="99" t="s">
        <v>422</v>
      </c>
      <c r="D35" s="100"/>
      <c r="E35" s="100"/>
      <c r="F35" s="101"/>
      <c r="G35" s="22">
        <v>11800</v>
      </c>
      <c r="H35" s="22">
        <v>3228.17</v>
      </c>
      <c r="I35" s="51" t="str">
        <f t="shared" si="0"/>
        <v>00010302241010000110</v>
      </c>
      <c r="J35" s="52"/>
    </row>
    <row r="36" spans="1:10" s="53" customFormat="1" ht="58.5">
      <c r="A36" s="49" t="s">
        <v>423</v>
      </c>
      <c r="B36" s="29" t="s">
        <v>3</v>
      </c>
      <c r="C36" s="127" t="s">
        <v>424</v>
      </c>
      <c r="D36" s="127"/>
      <c r="E36" s="127"/>
      <c r="F36" s="127"/>
      <c r="G36" s="50">
        <v>3001100</v>
      </c>
      <c r="H36" s="50">
        <v>695036.63</v>
      </c>
      <c r="I36" s="51" t="str">
        <f t="shared" si="0"/>
        <v>00010302250010000110</v>
      </c>
      <c r="J36" s="52"/>
    </row>
    <row r="37" spans="1:10" s="53" customFormat="1" ht="87.75">
      <c r="A37" s="31" t="s">
        <v>425</v>
      </c>
      <c r="B37" s="28" t="s">
        <v>3</v>
      </c>
      <c r="C37" s="99" t="s">
        <v>426</v>
      </c>
      <c r="D37" s="100"/>
      <c r="E37" s="100"/>
      <c r="F37" s="101"/>
      <c r="G37" s="22">
        <v>3001100</v>
      </c>
      <c r="H37" s="22">
        <v>695036.63</v>
      </c>
      <c r="I37" s="51" t="str">
        <f t="shared" si="0"/>
        <v>00010302251010000110</v>
      </c>
      <c r="J37" s="52"/>
    </row>
    <row r="38" spans="1:10" s="53" customFormat="1" ht="58.5">
      <c r="A38" s="49" t="s">
        <v>427</v>
      </c>
      <c r="B38" s="29" t="s">
        <v>3</v>
      </c>
      <c r="C38" s="127" t="s">
        <v>428</v>
      </c>
      <c r="D38" s="127"/>
      <c r="E38" s="127"/>
      <c r="F38" s="127"/>
      <c r="G38" s="50">
        <v>-296500</v>
      </c>
      <c r="H38" s="50">
        <v>-102286.6</v>
      </c>
      <c r="I38" s="51" t="str">
        <f t="shared" si="0"/>
        <v>00010302260010000110</v>
      </c>
      <c r="J38" s="52"/>
    </row>
    <row r="39" spans="1:10" s="53" customFormat="1" ht="87.75">
      <c r="A39" s="31" t="s">
        <v>429</v>
      </c>
      <c r="B39" s="28" t="s">
        <v>3</v>
      </c>
      <c r="C39" s="99" t="s">
        <v>430</v>
      </c>
      <c r="D39" s="100"/>
      <c r="E39" s="100"/>
      <c r="F39" s="101"/>
      <c r="G39" s="22">
        <v>-296500</v>
      </c>
      <c r="H39" s="22">
        <v>-102286.6</v>
      </c>
      <c r="I39" s="51" t="str">
        <f t="shared" si="0"/>
        <v>00010302261010000110</v>
      </c>
      <c r="J39" s="52"/>
    </row>
    <row r="40" spans="1:10" s="53" customFormat="1" ht="11.25">
      <c r="A40" s="49" t="s">
        <v>431</v>
      </c>
      <c r="B40" s="29" t="s">
        <v>3</v>
      </c>
      <c r="C40" s="127" t="s">
        <v>432</v>
      </c>
      <c r="D40" s="127"/>
      <c r="E40" s="127"/>
      <c r="F40" s="127"/>
      <c r="G40" s="50">
        <v>29778900</v>
      </c>
      <c r="H40" s="50">
        <v>5744962.8600000003</v>
      </c>
      <c r="I40" s="51" t="str">
        <f t="shared" si="0"/>
        <v>00010500000000000000</v>
      </c>
      <c r="J40" s="52"/>
    </row>
    <row r="41" spans="1:10" s="53" customFormat="1" ht="19.5">
      <c r="A41" s="49" t="s">
        <v>433</v>
      </c>
      <c r="B41" s="29" t="s">
        <v>3</v>
      </c>
      <c r="C41" s="127" t="s">
        <v>434</v>
      </c>
      <c r="D41" s="127"/>
      <c r="E41" s="127"/>
      <c r="F41" s="127"/>
      <c r="G41" s="50">
        <v>23450000</v>
      </c>
      <c r="H41" s="50">
        <v>3504668.3</v>
      </c>
      <c r="I41" s="51" t="str">
        <f t="shared" si="0"/>
        <v>00010501000000000110</v>
      </c>
      <c r="J41" s="52"/>
    </row>
    <row r="42" spans="1:10" s="53" customFormat="1" ht="29.25">
      <c r="A42" s="49" t="s">
        <v>435</v>
      </c>
      <c r="B42" s="29" t="s">
        <v>3</v>
      </c>
      <c r="C42" s="127" t="s">
        <v>436</v>
      </c>
      <c r="D42" s="127"/>
      <c r="E42" s="127"/>
      <c r="F42" s="127"/>
      <c r="G42" s="50">
        <v>15290000</v>
      </c>
      <c r="H42" s="50">
        <v>2245150</v>
      </c>
      <c r="I42" s="51" t="str">
        <f t="shared" si="0"/>
        <v>00010501010010000110</v>
      </c>
      <c r="J42" s="52"/>
    </row>
    <row r="43" spans="1:10" s="53" customFormat="1" ht="29.25">
      <c r="A43" s="31" t="s">
        <v>435</v>
      </c>
      <c r="B43" s="28" t="s">
        <v>3</v>
      </c>
      <c r="C43" s="99" t="s">
        <v>437</v>
      </c>
      <c r="D43" s="100"/>
      <c r="E43" s="100"/>
      <c r="F43" s="101"/>
      <c r="G43" s="22">
        <v>15290000</v>
      </c>
      <c r="H43" s="22">
        <v>2245150</v>
      </c>
      <c r="I43" s="51" t="str">
        <f t="shared" si="0"/>
        <v>00010501011010000110</v>
      </c>
      <c r="J43" s="52"/>
    </row>
    <row r="44" spans="1:10" s="53" customFormat="1" ht="29.25">
      <c r="A44" s="49" t="s">
        <v>438</v>
      </c>
      <c r="B44" s="29" t="s">
        <v>3</v>
      </c>
      <c r="C44" s="127" t="s">
        <v>439</v>
      </c>
      <c r="D44" s="127"/>
      <c r="E44" s="127"/>
      <c r="F44" s="127"/>
      <c r="G44" s="50">
        <v>8160000</v>
      </c>
      <c r="H44" s="50">
        <v>1259518.3</v>
      </c>
      <c r="I44" s="51" t="str">
        <f t="shared" si="0"/>
        <v>00010501020010000110</v>
      </c>
      <c r="J44" s="52"/>
    </row>
    <row r="45" spans="1:10" s="53" customFormat="1" ht="48.75">
      <c r="A45" s="31" t="s">
        <v>440</v>
      </c>
      <c r="B45" s="28" t="s">
        <v>3</v>
      </c>
      <c r="C45" s="99" t="s">
        <v>441</v>
      </c>
      <c r="D45" s="100"/>
      <c r="E45" s="100"/>
      <c r="F45" s="101"/>
      <c r="G45" s="22">
        <v>8160000</v>
      </c>
      <c r="H45" s="22">
        <v>1259518.3</v>
      </c>
      <c r="I45" s="51" t="str">
        <f t="shared" si="0"/>
        <v>00010501021010000110</v>
      </c>
      <c r="J45" s="52"/>
    </row>
    <row r="46" spans="1:10" s="53" customFormat="1" ht="19.5">
      <c r="A46" s="49" t="s">
        <v>442</v>
      </c>
      <c r="B46" s="29" t="s">
        <v>3</v>
      </c>
      <c r="C46" s="127" t="s">
        <v>443</v>
      </c>
      <c r="D46" s="127"/>
      <c r="E46" s="127"/>
      <c r="F46" s="127"/>
      <c r="G46" s="50">
        <v>6000000</v>
      </c>
      <c r="H46" s="50">
        <v>2174355.4700000002</v>
      </c>
      <c r="I46" s="51" t="str">
        <f t="shared" si="0"/>
        <v>00010502000020000110</v>
      </c>
      <c r="J46" s="52"/>
    </row>
    <row r="47" spans="1:10" s="53" customFormat="1" ht="19.5">
      <c r="A47" s="31" t="s">
        <v>442</v>
      </c>
      <c r="B47" s="28" t="s">
        <v>3</v>
      </c>
      <c r="C47" s="99" t="s">
        <v>444</v>
      </c>
      <c r="D47" s="100"/>
      <c r="E47" s="100"/>
      <c r="F47" s="101"/>
      <c r="G47" s="22">
        <v>6000000</v>
      </c>
      <c r="H47" s="22">
        <v>2174355.4700000002</v>
      </c>
      <c r="I47" s="51" t="str">
        <f t="shared" si="0"/>
        <v>00010502010020000110</v>
      </c>
      <c r="J47" s="52"/>
    </row>
    <row r="48" spans="1:10" s="53" customFormat="1" ht="11.25">
      <c r="A48" s="49" t="s">
        <v>445</v>
      </c>
      <c r="B48" s="29" t="s">
        <v>3</v>
      </c>
      <c r="C48" s="127" t="s">
        <v>446</v>
      </c>
      <c r="D48" s="127"/>
      <c r="E48" s="127"/>
      <c r="F48" s="127"/>
      <c r="G48" s="50">
        <v>68900</v>
      </c>
      <c r="H48" s="50">
        <v>3986</v>
      </c>
      <c r="I48" s="51" t="str">
        <f t="shared" si="0"/>
        <v>00010503000010000110</v>
      </c>
      <c r="J48" s="52"/>
    </row>
    <row r="49" spans="1:10" s="53" customFormat="1" ht="11.25">
      <c r="A49" s="31" t="s">
        <v>445</v>
      </c>
      <c r="B49" s="28" t="s">
        <v>3</v>
      </c>
      <c r="C49" s="99" t="s">
        <v>447</v>
      </c>
      <c r="D49" s="100"/>
      <c r="E49" s="100"/>
      <c r="F49" s="101"/>
      <c r="G49" s="22">
        <v>68900</v>
      </c>
      <c r="H49" s="22">
        <v>3986</v>
      </c>
      <c r="I49" s="51" t="str">
        <f t="shared" si="0"/>
        <v>00010503010010000110</v>
      </c>
      <c r="J49" s="52"/>
    </row>
    <row r="50" spans="1:10" s="53" customFormat="1" ht="19.5">
      <c r="A50" s="49" t="s">
        <v>448</v>
      </c>
      <c r="B50" s="29" t="s">
        <v>3</v>
      </c>
      <c r="C50" s="127" t="s">
        <v>449</v>
      </c>
      <c r="D50" s="127"/>
      <c r="E50" s="127"/>
      <c r="F50" s="127"/>
      <c r="G50" s="50">
        <v>260000</v>
      </c>
      <c r="H50" s="50">
        <v>61953.09</v>
      </c>
      <c r="I50" s="51" t="str">
        <f t="shared" si="0"/>
        <v>00010504000020000110</v>
      </c>
      <c r="J50" s="52"/>
    </row>
    <row r="51" spans="1:10" s="53" customFormat="1" ht="29.25">
      <c r="A51" s="31" t="s">
        <v>450</v>
      </c>
      <c r="B51" s="28" t="s">
        <v>3</v>
      </c>
      <c r="C51" s="99" t="s">
        <v>451</v>
      </c>
      <c r="D51" s="100"/>
      <c r="E51" s="100"/>
      <c r="F51" s="101"/>
      <c r="G51" s="22">
        <v>260000</v>
      </c>
      <c r="H51" s="22">
        <v>61953.09</v>
      </c>
      <c r="I51" s="51" t="str">
        <f t="shared" si="0"/>
        <v>00010504020020000110</v>
      </c>
      <c r="J51" s="52"/>
    </row>
    <row r="52" spans="1:10" s="53" customFormat="1" ht="11.25">
      <c r="A52" s="49" t="s">
        <v>452</v>
      </c>
      <c r="B52" s="29" t="s">
        <v>3</v>
      </c>
      <c r="C52" s="127" t="s">
        <v>453</v>
      </c>
      <c r="D52" s="127"/>
      <c r="E52" s="127"/>
      <c r="F52" s="127"/>
      <c r="G52" s="50">
        <v>2823000</v>
      </c>
      <c r="H52" s="50">
        <v>885504.68</v>
      </c>
      <c r="I52" s="51" t="str">
        <f t="shared" ref="I52:I66" si="1">"" &amp; C52</f>
        <v>00010800000000000000</v>
      </c>
      <c r="J52" s="52"/>
    </row>
    <row r="53" spans="1:10" s="53" customFormat="1" ht="29.25">
      <c r="A53" s="49" t="s">
        <v>454</v>
      </c>
      <c r="B53" s="29" t="s">
        <v>3</v>
      </c>
      <c r="C53" s="127" t="s">
        <v>455</v>
      </c>
      <c r="D53" s="127"/>
      <c r="E53" s="127"/>
      <c r="F53" s="127"/>
      <c r="G53" s="50">
        <v>2823000</v>
      </c>
      <c r="H53" s="50">
        <v>885504.68</v>
      </c>
      <c r="I53" s="51" t="str">
        <f t="shared" si="1"/>
        <v>00010803000010000110</v>
      </c>
      <c r="J53" s="52"/>
    </row>
    <row r="54" spans="1:10" s="53" customFormat="1" ht="39">
      <c r="A54" s="31" t="s">
        <v>456</v>
      </c>
      <c r="B54" s="28" t="s">
        <v>3</v>
      </c>
      <c r="C54" s="99" t="s">
        <v>457</v>
      </c>
      <c r="D54" s="100"/>
      <c r="E54" s="100"/>
      <c r="F54" s="101"/>
      <c r="G54" s="22">
        <v>2823000</v>
      </c>
      <c r="H54" s="22">
        <v>885504.68</v>
      </c>
      <c r="I54" s="51" t="str">
        <f t="shared" si="1"/>
        <v>00010803010010000110</v>
      </c>
      <c r="J54" s="52"/>
    </row>
    <row r="55" spans="1:10" s="53" customFormat="1" ht="29.25">
      <c r="A55" s="49" t="s">
        <v>458</v>
      </c>
      <c r="B55" s="29" t="s">
        <v>3</v>
      </c>
      <c r="C55" s="127" t="s">
        <v>459</v>
      </c>
      <c r="D55" s="127"/>
      <c r="E55" s="127"/>
      <c r="F55" s="127"/>
      <c r="G55" s="50">
        <v>0</v>
      </c>
      <c r="H55" s="50">
        <v>100</v>
      </c>
      <c r="I55" s="51" t="str">
        <f t="shared" si="1"/>
        <v>00010900000000000000</v>
      </c>
      <c r="J55" s="52"/>
    </row>
    <row r="56" spans="1:10" s="53" customFormat="1" ht="11.25">
      <c r="A56" s="49" t="s">
        <v>460</v>
      </c>
      <c r="B56" s="29" t="s">
        <v>3</v>
      </c>
      <c r="C56" s="127" t="s">
        <v>461</v>
      </c>
      <c r="D56" s="127"/>
      <c r="E56" s="127"/>
      <c r="F56" s="127"/>
      <c r="G56" s="50">
        <v>0</v>
      </c>
      <c r="H56" s="50">
        <v>100</v>
      </c>
      <c r="I56" s="51" t="str">
        <f t="shared" si="1"/>
        <v>00010904000000000110</v>
      </c>
      <c r="J56" s="52"/>
    </row>
    <row r="57" spans="1:10" s="53" customFormat="1" ht="19.5">
      <c r="A57" s="49" t="s">
        <v>462</v>
      </c>
      <c r="B57" s="29" t="s">
        <v>3</v>
      </c>
      <c r="C57" s="127" t="s">
        <v>463</v>
      </c>
      <c r="D57" s="127"/>
      <c r="E57" s="127"/>
      <c r="F57" s="127"/>
      <c r="G57" s="50">
        <v>0</v>
      </c>
      <c r="H57" s="50">
        <v>100</v>
      </c>
      <c r="I57" s="51" t="str">
        <f t="shared" si="1"/>
        <v>00010904050000000110</v>
      </c>
      <c r="J57" s="52"/>
    </row>
    <row r="58" spans="1:10" s="53" customFormat="1" ht="29.25">
      <c r="A58" s="31" t="s">
        <v>464</v>
      </c>
      <c r="B58" s="28" t="s">
        <v>3</v>
      </c>
      <c r="C58" s="99" t="s">
        <v>465</v>
      </c>
      <c r="D58" s="100"/>
      <c r="E58" s="100"/>
      <c r="F58" s="101"/>
      <c r="G58" s="22">
        <v>0</v>
      </c>
      <c r="H58" s="22">
        <v>100</v>
      </c>
      <c r="I58" s="51" t="str">
        <f t="shared" si="1"/>
        <v>00010904053050000110</v>
      </c>
      <c r="J58" s="52"/>
    </row>
    <row r="59" spans="1:10" s="53" customFormat="1" ht="29.25">
      <c r="A59" s="49" t="s">
        <v>466</v>
      </c>
      <c r="B59" s="29" t="s">
        <v>3</v>
      </c>
      <c r="C59" s="127" t="s">
        <v>467</v>
      </c>
      <c r="D59" s="127"/>
      <c r="E59" s="127"/>
      <c r="F59" s="127"/>
      <c r="G59" s="50">
        <v>6240700</v>
      </c>
      <c r="H59" s="50">
        <v>867271.5</v>
      </c>
      <c r="I59" s="51" t="str">
        <f t="shared" si="1"/>
        <v>00011100000000000000</v>
      </c>
      <c r="J59" s="52"/>
    </row>
    <row r="60" spans="1:10" s="53" customFormat="1" ht="68.25">
      <c r="A60" s="49" t="s">
        <v>468</v>
      </c>
      <c r="B60" s="29" t="s">
        <v>3</v>
      </c>
      <c r="C60" s="127" t="s">
        <v>469</v>
      </c>
      <c r="D60" s="127"/>
      <c r="E60" s="127"/>
      <c r="F60" s="127"/>
      <c r="G60" s="50">
        <v>6240700</v>
      </c>
      <c r="H60" s="50">
        <v>867271.5</v>
      </c>
      <c r="I60" s="51" t="str">
        <f t="shared" si="1"/>
        <v>00011105000000000120</v>
      </c>
      <c r="J60" s="52"/>
    </row>
    <row r="61" spans="1:10" s="53" customFormat="1" ht="48.75">
      <c r="A61" s="49" t="s">
        <v>470</v>
      </c>
      <c r="B61" s="29" t="s">
        <v>3</v>
      </c>
      <c r="C61" s="127" t="s">
        <v>471</v>
      </c>
      <c r="D61" s="127"/>
      <c r="E61" s="127"/>
      <c r="F61" s="127"/>
      <c r="G61" s="50">
        <v>4240000</v>
      </c>
      <c r="H61" s="50">
        <v>280698.87</v>
      </c>
      <c r="I61" s="51" t="str">
        <f t="shared" si="1"/>
        <v>00011105010000000120</v>
      </c>
      <c r="J61" s="52"/>
    </row>
    <row r="62" spans="1:10" s="53" customFormat="1" ht="68.25">
      <c r="A62" s="31" t="s">
        <v>472</v>
      </c>
      <c r="B62" s="28" t="s">
        <v>3</v>
      </c>
      <c r="C62" s="99" t="s">
        <v>473</v>
      </c>
      <c r="D62" s="100"/>
      <c r="E62" s="100"/>
      <c r="F62" s="101"/>
      <c r="G62" s="22">
        <v>1250000</v>
      </c>
      <c r="H62" s="22">
        <v>50303.33</v>
      </c>
      <c r="I62" s="51" t="str">
        <f t="shared" si="1"/>
        <v>00011105013050000120</v>
      </c>
      <c r="J62" s="52"/>
    </row>
    <row r="63" spans="1:10" s="53" customFormat="1" ht="58.5">
      <c r="A63" s="31" t="s">
        <v>474</v>
      </c>
      <c r="B63" s="28" t="s">
        <v>3</v>
      </c>
      <c r="C63" s="99" t="s">
        <v>475</v>
      </c>
      <c r="D63" s="100"/>
      <c r="E63" s="100"/>
      <c r="F63" s="101"/>
      <c r="G63" s="22">
        <v>2990000</v>
      </c>
      <c r="H63" s="22">
        <v>230395.54</v>
      </c>
      <c r="I63" s="51" t="str">
        <f t="shared" si="1"/>
        <v>00011105013130000120</v>
      </c>
      <c r="J63" s="52"/>
    </row>
    <row r="64" spans="1:10" s="53" customFormat="1" ht="68.25">
      <c r="A64" s="49" t="s">
        <v>476</v>
      </c>
      <c r="B64" s="29" t="s">
        <v>3</v>
      </c>
      <c r="C64" s="127" t="s">
        <v>477</v>
      </c>
      <c r="D64" s="127"/>
      <c r="E64" s="127"/>
      <c r="F64" s="127"/>
      <c r="G64" s="50">
        <v>2000700</v>
      </c>
      <c r="H64" s="50">
        <v>586572.63</v>
      </c>
      <c r="I64" s="51" t="str">
        <f t="shared" si="1"/>
        <v>00011105030000000120</v>
      </c>
      <c r="J64" s="52"/>
    </row>
    <row r="65" spans="1:10" s="53" customFormat="1" ht="58.5">
      <c r="A65" s="31" t="s">
        <v>478</v>
      </c>
      <c r="B65" s="28" t="s">
        <v>3</v>
      </c>
      <c r="C65" s="99" t="s">
        <v>479</v>
      </c>
      <c r="D65" s="100"/>
      <c r="E65" s="100"/>
      <c r="F65" s="101"/>
      <c r="G65" s="22">
        <v>2000700</v>
      </c>
      <c r="H65" s="22">
        <v>586572.63</v>
      </c>
      <c r="I65" s="51" t="str">
        <f t="shared" si="1"/>
        <v>00011105035050000120</v>
      </c>
      <c r="J65" s="52"/>
    </row>
    <row r="66" spans="1:10" s="53" customFormat="1" ht="19.5">
      <c r="A66" s="49" t="s">
        <v>480</v>
      </c>
      <c r="B66" s="29" t="s">
        <v>3</v>
      </c>
      <c r="C66" s="127" t="s">
        <v>481</v>
      </c>
      <c r="D66" s="127"/>
      <c r="E66" s="127"/>
      <c r="F66" s="127"/>
      <c r="G66" s="50">
        <v>1218000</v>
      </c>
      <c r="H66" s="50">
        <v>947561.41</v>
      </c>
      <c r="I66" s="51" t="str">
        <f t="shared" si="1"/>
        <v>00011200000000000000</v>
      </c>
      <c r="J66" s="52"/>
    </row>
    <row r="67" spans="1:10" s="53" customFormat="1" ht="19.5">
      <c r="A67" s="49" t="s">
        <v>482</v>
      </c>
      <c r="B67" s="29" t="s">
        <v>3</v>
      </c>
      <c r="C67" s="127" t="s">
        <v>483</v>
      </c>
      <c r="D67" s="127"/>
      <c r="E67" s="127"/>
      <c r="F67" s="127"/>
      <c r="G67" s="50">
        <v>1218000</v>
      </c>
      <c r="H67" s="50">
        <v>947561.41</v>
      </c>
      <c r="I67" s="51" t="str">
        <f t="shared" ref="I67:I91" si="2">"" &amp; C67</f>
        <v>00011201000010000120</v>
      </c>
      <c r="J67" s="52"/>
    </row>
    <row r="68" spans="1:10" s="53" customFormat="1" ht="19.5">
      <c r="A68" s="31" t="s">
        <v>484</v>
      </c>
      <c r="B68" s="28" t="s">
        <v>3</v>
      </c>
      <c r="C68" s="99" t="s">
        <v>485</v>
      </c>
      <c r="D68" s="100"/>
      <c r="E68" s="100"/>
      <c r="F68" s="101"/>
      <c r="G68" s="22">
        <v>95000</v>
      </c>
      <c r="H68" s="22">
        <v>104415.67</v>
      </c>
      <c r="I68" s="51" t="str">
        <f t="shared" si="2"/>
        <v>00011201010010000120</v>
      </c>
      <c r="J68" s="52"/>
    </row>
    <row r="69" spans="1:10" s="53" customFormat="1" ht="19.5">
      <c r="A69" s="31" t="s">
        <v>486</v>
      </c>
      <c r="B69" s="28" t="s">
        <v>3</v>
      </c>
      <c r="C69" s="99" t="s">
        <v>487</v>
      </c>
      <c r="D69" s="100"/>
      <c r="E69" s="100"/>
      <c r="F69" s="101"/>
      <c r="G69" s="22">
        <v>636000</v>
      </c>
      <c r="H69" s="22">
        <v>68988.160000000003</v>
      </c>
      <c r="I69" s="51" t="str">
        <f t="shared" si="2"/>
        <v>00011201030010000120</v>
      </c>
      <c r="J69" s="52"/>
    </row>
    <row r="70" spans="1:10" s="53" customFormat="1" ht="19.5">
      <c r="A70" s="49" t="s">
        <v>488</v>
      </c>
      <c r="B70" s="29" t="s">
        <v>3</v>
      </c>
      <c r="C70" s="127" t="s">
        <v>489</v>
      </c>
      <c r="D70" s="127"/>
      <c r="E70" s="127"/>
      <c r="F70" s="127"/>
      <c r="G70" s="50">
        <v>487000</v>
      </c>
      <c r="H70" s="50">
        <v>774157.58</v>
      </c>
      <c r="I70" s="51" t="str">
        <f t="shared" si="2"/>
        <v>00011201040010000120</v>
      </c>
      <c r="J70" s="52"/>
    </row>
    <row r="71" spans="1:10" s="53" customFormat="1" ht="11.25">
      <c r="A71" s="31" t="s">
        <v>490</v>
      </c>
      <c r="B71" s="28" t="s">
        <v>3</v>
      </c>
      <c r="C71" s="99" t="s">
        <v>491</v>
      </c>
      <c r="D71" s="100"/>
      <c r="E71" s="100"/>
      <c r="F71" s="101"/>
      <c r="G71" s="22">
        <v>296000</v>
      </c>
      <c r="H71" s="22">
        <v>473935.58</v>
      </c>
      <c r="I71" s="51" t="str">
        <f t="shared" si="2"/>
        <v>00011201041010000120</v>
      </c>
      <c r="J71" s="52"/>
    </row>
    <row r="72" spans="1:10" s="53" customFormat="1" ht="19.5">
      <c r="A72" s="31" t="s">
        <v>492</v>
      </c>
      <c r="B72" s="28" t="s">
        <v>3</v>
      </c>
      <c r="C72" s="99" t="s">
        <v>493</v>
      </c>
      <c r="D72" s="100"/>
      <c r="E72" s="100"/>
      <c r="F72" s="101"/>
      <c r="G72" s="22">
        <v>191000</v>
      </c>
      <c r="H72" s="22">
        <v>300222</v>
      </c>
      <c r="I72" s="51" t="str">
        <f t="shared" si="2"/>
        <v>00011201042010000120</v>
      </c>
      <c r="J72" s="52"/>
    </row>
    <row r="73" spans="1:10" s="53" customFormat="1" ht="19.5">
      <c r="A73" s="49" t="s">
        <v>494</v>
      </c>
      <c r="B73" s="29" t="s">
        <v>3</v>
      </c>
      <c r="C73" s="127" t="s">
        <v>495</v>
      </c>
      <c r="D73" s="127"/>
      <c r="E73" s="127"/>
      <c r="F73" s="127"/>
      <c r="G73" s="50">
        <v>6680000</v>
      </c>
      <c r="H73" s="50">
        <v>1001490.7</v>
      </c>
      <c r="I73" s="51" t="str">
        <f t="shared" si="2"/>
        <v>00011400000000000000</v>
      </c>
      <c r="J73" s="52"/>
    </row>
    <row r="74" spans="1:10" s="53" customFormat="1" ht="58.5">
      <c r="A74" s="49" t="s">
        <v>496</v>
      </c>
      <c r="B74" s="29" t="s">
        <v>3</v>
      </c>
      <c r="C74" s="127" t="s">
        <v>497</v>
      </c>
      <c r="D74" s="127"/>
      <c r="E74" s="127"/>
      <c r="F74" s="127"/>
      <c r="G74" s="50">
        <v>5500000</v>
      </c>
      <c r="H74" s="50">
        <v>0</v>
      </c>
      <c r="I74" s="51" t="str">
        <f t="shared" si="2"/>
        <v>00011402000000000000</v>
      </c>
      <c r="J74" s="52"/>
    </row>
    <row r="75" spans="1:10" s="53" customFormat="1" ht="68.25">
      <c r="A75" s="49" t="s">
        <v>498</v>
      </c>
      <c r="B75" s="29" t="s">
        <v>3</v>
      </c>
      <c r="C75" s="127" t="s">
        <v>499</v>
      </c>
      <c r="D75" s="127"/>
      <c r="E75" s="127"/>
      <c r="F75" s="127"/>
      <c r="G75" s="50">
        <v>5500000</v>
      </c>
      <c r="H75" s="50">
        <v>0</v>
      </c>
      <c r="I75" s="51" t="str">
        <f t="shared" si="2"/>
        <v>00011402050050000410</v>
      </c>
      <c r="J75" s="52"/>
    </row>
    <row r="76" spans="1:10" s="53" customFormat="1" ht="78">
      <c r="A76" s="31" t="s">
        <v>500</v>
      </c>
      <c r="B76" s="28" t="s">
        <v>3</v>
      </c>
      <c r="C76" s="99" t="s">
        <v>501</v>
      </c>
      <c r="D76" s="100"/>
      <c r="E76" s="100"/>
      <c r="F76" s="101"/>
      <c r="G76" s="22">
        <v>5500000</v>
      </c>
      <c r="H76" s="22">
        <v>0</v>
      </c>
      <c r="I76" s="51" t="str">
        <f t="shared" si="2"/>
        <v>00011402053050000410</v>
      </c>
      <c r="J76" s="52"/>
    </row>
    <row r="77" spans="1:10" s="53" customFormat="1" ht="29.25">
      <c r="A77" s="49" t="s">
        <v>502</v>
      </c>
      <c r="B77" s="29" t="s">
        <v>3</v>
      </c>
      <c r="C77" s="127" t="s">
        <v>503</v>
      </c>
      <c r="D77" s="127"/>
      <c r="E77" s="127"/>
      <c r="F77" s="127"/>
      <c r="G77" s="50">
        <v>1140000</v>
      </c>
      <c r="H77" s="50">
        <v>834790.19</v>
      </c>
      <c r="I77" s="51" t="str">
        <f t="shared" si="2"/>
        <v>00011406000000000430</v>
      </c>
      <c r="J77" s="52"/>
    </row>
    <row r="78" spans="1:10" s="53" customFormat="1" ht="29.25">
      <c r="A78" s="49" t="s">
        <v>504</v>
      </c>
      <c r="B78" s="29" t="s">
        <v>3</v>
      </c>
      <c r="C78" s="127" t="s">
        <v>505</v>
      </c>
      <c r="D78" s="127"/>
      <c r="E78" s="127"/>
      <c r="F78" s="127"/>
      <c r="G78" s="50">
        <v>1140000</v>
      </c>
      <c r="H78" s="50">
        <v>834790.19</v>
      </c>
      <c r="I78" s="51" t="str">
        <f t="shared" si="2"/>
        <v>00011406010000000430</v>
      </c>
      <c r="J78" s="52"/>
    </row>
    <row r="79" spans="1:10" s="53" customFormat="1" ht="48.75">
      <c r="A79" s="31" t="s">
        <v>506</v>
      </c>
      <c r="B79" s="28" t="s">
        <v>3</v>
      </c>
      <c r="C79" s="99" t="s">
        <v>507</v>
      </c>
      <c r="D79" s="100"/>
      <c r="E79" s="100"/>
      <c r="F79" s="101"/>
      <c r="G79" s="22">
        <v>525000</v>
      </c>
      <c r="H79" s="22">
        <v>87303.78</v>
      </c>
      <c r="I79" s="51" t="str">
        <f t="shared" si="2"/>
        <v>00011406013050000430</v>
      </c>
      <c r="J79" s="52"/>
    </row>
    <row r="80" spans="1:10" s="53" customFormat="1" ht="39">
      <c r="A80" s="31" t="s">
        <v>508</v>
      </c>
      <c r="B80" s="28" t="s">
        <v>3</v>
      </c>
      <c r="C80" s="99" t="s">
        <v>509</v>
      </c>
      <c r="D80" s="100"/>
      <c r="E80" s="100"/>
      <c r="F80" s="101"/>
      <c r="G80" s="22">
        <v>615000</v>
      </c>
      <c r="H80" s="22">
        <v>747486.41</v>
      </c>
      <c r="I80" s="51" t="str">
        <f t="shared" si="2"/>
        <v>00011406013130000430</v>
      </c>
      <c r="J80" s="52"/>
    </row>
    <row r="81" spans="1:10" s="53" customFormat="1" ht="58.5">
      <c r="A81" s="49" t="s">
        <v>510</v>
      </c>
      <c r="B81" s="29" t="s">
        <v>3</v>
      </c>
      <c r="C81" s="127" t="s">
        <v>511</v>
      </c>
      <c r="D81" s="127"/>
      <c r="E81" s="127"/>
      <c r="F81" s="127"/>
      <c r="G81" s="50">
        <v>40000</v>
      </c>
      <c r="H81" s="50">
        <v>166700.51</v>
      </c>
      <c r="I81" s="51" t="str">
        <f t="shared" si="2"/>
        <v>00011406300000000430</v>
      </c>
      <c r="J81" s="52"/>
    </row>
    <row r="82" spans="1:10" s="53" customFormat="1" ht="58.5">
      <c r="A82" s="49" t="s">
        <v>512</v>
      </c>
      <c r="B82" s="29" t="s">
        <v>3</v>
      </c>
      <c r="C82" s="127" t="s">
        <v>513</v>
      </c>
      <c r="D82" s="127"/>
      <c r="E82" s="127"/>
      <c r="F82" s="127"/>
      <c r="G82" s="50">
        <v>40000</v>
      </c>
      <c r="H82" s="50">
        <v>166700.51</v>
      </c>
      <c r="I82" s="51" t="str">
        <f t="shared" si="2"/>
        <v>00011406310000000430</v>
      </c>
      <c r="J82" s="52"/>
    </row>
    <row r="83" spans="1:10" s="53" customFormat="1" ht="78">
      <c r="A83" s="31" t="s">
        <v>514</v>
      </c>
      <c r="B83" s="28" t="s">
        <v>3</v>
      </c>
      <c r="C83" s="99" t="s">
        <v>515</v>
      </c>
      <c r="D83" s="100"/>
      <c r="E83" s="100"/>
      <c r="F83" s="101"/>
      <c r="G83" s="22">
        <v>20000</v>
      </c>
      <c r="H83" s="22">
        <v>166429.20000000001</v>
      </c>
      <c r="I83" s="51" t="str">
        <f t="shared" si="2"/>
        <v>00011406313050000430</v>
      </c>
      <c r="J83" s="52"/>
    </row>
    <row r="84" spans="1:10" s="53" customFormat="1" ht="68.25">
      <c r="A84" s="31" t="s">
        <v>516</v>
      </c>
      <c r="B84" s="28" t="s">
        <v>3</v>
      </c>
      <c r="C84" s="99" t="s">
        <v>517</v>
      </c>
      <c r="D84" s="100"/>
      <c r="E84" s="100"/>
      <c r="F84" s="101"/>
      <c r="G84" s="22">
        <v>20000</v>
      </c>
      <c r="H84" s="22">
        <v>271.31</v>
      </c>
      <c r="I84" s="51" t="str">
        <f t="shared" si="2"/>
        <v>00011406313130000430</v>
      </c>
      <c r="J84" s="52"/>
    </row>
    <row r="85" spans="1:10" s="53" customFormat="1" ht="11.25">
      <c r="A85" s="49" t="s">
        <v>518</v>
      </c>
      <c r="B85" s="29" t="s">
        <v>3</v>
      </c>
      <c r="C85" s="127" t="s">
        <v>519</v>
      </c>
      <c r="D85" s="127"/>
      <c r="E85" s="127"/>
      <c r="F85" s="127"/>
      <c r="G85" s="50">
        <v>376400</v>
      </c>
      <c r="H85" s="50">
        <v>635569.61</v>
      </c>
      <c r="I85" s="51" t="str">
        <f t="shared" si="2"/>
        <v>00011600000000000000</v>
      </c>
      <c r="J85" s="52"/>
    </row>
    <row r="86" spans="1:10" s="53" customFormat="1" ht="29.25">
      <c r="A86" s="49" t="s">
        <v>520</v>
      </c>
      <c r="B86" s="29" t="s">
        <v>3</v>
      </c>
      <c r="C86" s="127" t="s">
        <v>521</v>
      </c>
      <c r="D86" s="127"/>
      <c r="E86" s="127"/>
      <c r="F86" s="127"/>
      <c r="G86" s="50">
        <v>58000</v>
      </c>
      <c r="H86" s="50">
        <v>16650</v>
      </c>
      <c r="I86" s="51" t="str">
        <f t="shared" si="2"/>
        <v>00011601000010000140</v>
      </c>
      <c r="J86" s="52"/>
    </row>
    <row r="87" spans="1:10" s="53" customFormat="1" ht="48.75">
      <c r="A87" s="49" t="s">
        <v>522</v>
      </c>
      <c r="B87" s="29" t="s">
        <v>3</v>
      </c>
      <c r="C87" s="127" t="s">
        <v>523</v>
      </c>
      <c r="D87" s="127"/>
      <c r="E87" s="127"/>
      <c r="F87" s="127"/>
      <c r="G87" s="50">
        <v>0</v>
      </c>
      <c r="H87" s="50">
        <v>6500</v>
      </c>
      <c r="I87" s="51" t="str">
        <f t="shared" si="2"/>
        <v>00011601050010000140</v>
      </c>
      <c r="J87" s="52"/>
    </row>
    <row r="88" spans="1:10" s="53" customFormat="1" ht="68.25">
      <c r="A88" s="31" t="s">
        <v>524</v>
      </c>
      <c r="B88" s="28" t="s">
        <v>3</v>
      </c>
      <c r="C88" s="99" t="s">
        <v>525</v>
      </c>
      <c r="D88" s="100"/>
      <c r="E88" s="100"/>
      <c r="F88" s="101"/>
      <c r="G88" s="22">
        <v>0</v>
      </c>
      <c r="H88" s="22">
        <v>6500</v>
      </c>
      <c r="I88" s="51" t="str">
        <f t="shared" si="2"/>
        <v>00011601053010000140</v>
      </c>
      <c r="J88" s="52"/>
    </row>
    <row r="89" spans="1:10" s="53" customFormat="1" ht="48.75">
      <c r="A89" s="49" t="s">
        <v>526</v>
      </c>
      <c r="B89" s="29" t="s">
        <v>3</v>
      </c>
      <c r="C89" s="127" t="s">
        <v>527</v>
      </c>
      <c r="D89" s="127"/>
      <c r="E89" s="127"/>
      <c r="F89" s="127"/>
      <c r="G89" s="50">
        <v>58000</v>
      </c>
      <c r="H89" s="50">
        <v>0</v>
      </c>
      <c r="I89" s="51" t="str">
        <f t="shared" si="2"/>
        <v>00011601070010000140</v>
      </c>
      <c r="J89" s="52"/>
    </row>
    <row r="90" spans="1:10" s="53" customFormat="1" ht="68.25">
      <c r="A90" s="31" t="s">
        <v>528</v>
      </c>
      <c r="B90" s="28" t="s">
        <v>3</v>
      </c>
      <c r="C90" s="99" t="s">
        <v>529</v>
      </c>
      <c r="D90" s="100"/>
      <c r="E90" s="100"/>
      <c r="F90" s="101"/>
      <c r="G90" s="22">
        <v>50000</v>
      </c>
      <c r="H90" s="22">
        <v>0</v>
      </c>
      <c r="I90" s="51" t="str">
        <f t="shared" si="2"/>
        <v>00011601073010000140</v>
      </c>
      <c r="J90" s="52"/>
    </row>
    <row r="91" spans="1:10" s="53" customFormat="1" ht="58.5">
      <c r="A91" s="31" t="s">
        <v>530</v>
      </c>
      <c r="B91" s="28" t="s">
        <v>3</v>
      </c>
      <c r="C91" s="99" t="s">
        <v>531</v>
      </c>
      <c r="D91" s="100"/>
      <c r="E91" s="100"/>
      <c r="F91" s="101"/>
      <c r="G91" s="22">
        <v>8000</v>
      </c>
      <c r="H91" s="22">
        <v>0</v>
      </c>
      <c r="I91" s="51" t="str">
        <f t="shared" si="2"/>
        <v>00011601074010000140</v>
      </c>
      <c r="J91" s="52"/>
    </row>
    <row r="92" spans="1:10" s="53" customFormat="1" ht="58.5">
      <c r="A92" s="49" t="s">
        <v>532</v>
      </c>
      <c r="B92" s="29" t="s">
        <v>3</v>
      </c>
      <c r="C92" s="127" t="s">
        <v>533</v>
      </c>
      <c r="D92" s="127"/>
      <c r="E92" s="127"/>
      <c r="F92" s="127"/>
      <c r="G92" s="50">
        <v>0</v>
      </c>
      <c r="H92" s="50">
        <v>1350</v>
      </c>
      <c r="I92" s="51" t="str">
        <f t="shared" ref="I92:I115" si="3">"" &amp; C92</f>
        <v>00011601150010000140</v>
      </c>
      <c r="J92" s="52"/>
    </row>
    <row r="93" spans="1:10" s="53" customFormat="1" ht="97.5">
      <c r="A93" s="31" t="s">
        <v>534</v>
      </c>
      <c r="B93" s="28" t="s">
        <v>3</v>
      </c>
      <c r="C93" s="99" t="s">
        <v>535</v>
      </c>
      <c r="D93" s="100"/>
      <c r="E93" s="100"/>
      <c r="F93" s="101"/>
      <c r="G93" s="22">
        <v>0</v>
      </c>
      <c r="H93" s="22">
        <v>1350</v>
      </c>
      <c r="I93" s="51" t="str">
        <f t="shared" si="3"/>
        <v>00011601153010000140</v>
      </c>
      <c r="J93" s="52"/>
    </row>
    <row r="94" spans="1:10" s="53" customFormat="1" ht="48.75">
      <c r="A94" s="49" t="s">
        <v>536</v>
      </c>
      <c r="B94" s="29" t="s">
        <v>3</v>
      </c>
      <c r="C94" s="127" t="s">
        <v>537</v>
      </c>
      <c r="D94" s="127"/>
      <c r="E94" s="127"/>
      <c r="F94" s="127"/>
      <c r="G94" s="50">
        <v>0</v>
      </c>
      <c r="H94" s="50">
        <v>7500</v>
      </c>
      <c r="I94" s="51" t="str">
        <f t="shared" si="3"/>
        <v>00011601190010000140</v>
      </c>
      <c r="J94" s="52"/>
    </row>
    <row r="95" spans="1:10" s="53" customFormat="1" ht="68.25">
      <c r="A95" s="31" t="s">
        <v>538</v>
      </c>
      <c r="B95" s="28" t="s">
        <v>3</v>
      </c>
      <c r="C95" s="99" t="s">
        <v>539</v>
      </c>
      <c r="D95" s="100"/>
      <c r="E95" s="100"/>
      <c r="F95" s="101"/>
      <c r="G95" s="22">
        <v>0</v>
      </c>
      <c r="H95" s="22">
        <v>7500</v>
      </c>
      <c r="I95" s="51" t="str">
        <f t="shared" si="3"/>
        <v>00011601193010000140</v>
      </c>
      <c r="J95" s="52"/>
    </row>
    <row r="96" spans="1:10" s="53" customFormat="1" ht="58.5">
      <c r="A96" s="49" t="s">
        <v>540</v>
      </c>
      <c r="B96" s="29" t="s">
        <v>3</v>
      </c>
      <c r="C96" s="127" t="s">
        <v>541</v>
      </c>
      <c r="D96" s="127"/>
      <c r="E96" s="127"/>
      <c r="F96" s="127"/>
      <c r="G96" s="50">
        <v>0</v>
      </c>
      <c r="H96" s="50">
        <v>1300</v>
      </c>
      <c r="I96" s="51" t="str">
        <f t="shared" si="3"/>
        <v>00011601200010000140</v>
      </c>
      <c r="J96" s="52"/>
    </row>
    <row r="97" spans="1:10" s="53" customFormat="1" ht="78">
      <c r="A97" s="31" t="s">
        <v>542</v>
      </c>
      <c r="B97" s="28" t="s">
        <v>3</v>
      </c>
      <c r="C97" s="99" t="s">
        <v>543</v>
      </c>
      <c r="D97" s="100"/>
      <c r="E97" s="100"/>
      <c r="F97" s="101"/>
      <c r="G97" s="22">
        <v>0</v>
      </c>
      <c r="H97" s="22">
        <v>1300</v>
      </c>
      <c r="I97" s="51" t="str">
        <f t="shared" si="3"/>
        <v>00011601203010000140</v>
      </c>
      <c r="J97" s="52"/>
    </row>
    <row r="98" spans="1:10" s="53" customFormat="1" ht="19.5">
      <c r="A98" s="49" t="s">
        <v>544</v>
      </c>
      <c r="B98" s="29" t="s">
        <v>3</v>
      </c>
      <c r="C98" s="127" t="s">
        <v>545</v>
      </c>
      <c r="D98" s="127"/>
      <c r="E98" s="127"/>
      <c r="F98" s="127"/>
      <c r="G98" s="50">
        <v>0</v>
      </c>
      <c r="H98" s="50">
        <v>478919.61</v>
      </c>
      <c r="I98" s="51" t="str">
        <f t="shared" si="3"/>
        <v>00011610000000000140</v>
      </c>
      <c r="J98" s="52"/>
    </row>
    <row r="99" spans="1:10" s="53" customFormat="1" ht="58.5">
      <c r="A99" s="49" t="s">
        <v>546</v>
      </c>
      <c r="B99" s="29" t="s">
        <v>3</v>
      </c>
      <c r="C99" s="127" t="s">
        <v>547</v>
      </c>
      <c r="D99" s="127"/>
      <c r="E99" s="127"/>
      <c r="F99" s="127"/>
      <c r="G99" s="50">
        <v>0</v>
      </c>
      <c r="H99" s="50">
        <v>478919.61</v>
      </c>
      <c r="I99" s="51" t="str">
        <f t="shared" si="3"/>
        <v>00011610120000000140</v>
      </c>
      <c r="J99" s="52"/>
    </row>
    <row r="100" spans="1:10" s="53" customFormat="1" ht="58.5">
      <c r="A100" s="31" t="s">
        <v>548</v>
      </c>
      <c r="B100" s="28" t="s">
        <v>3</v>
      </c>
      <c r="C100" s="99" t="s">
        <v>549</v>
      </c>
      <c r="D100" s="100"/>
      <c r="E100" s="100"/>
      <c r="F100" s="101"/>
      <c r="G100" s="22">
        <v>0</v>
      </c>
      <c r="H100" s="22">
        <v>474258.33</v>
      </c>
      <c r="I100" s="51" t="str">
        <f t="shared" si="3"/>
        <v>00011610123010000140</v>
      </c>
      <c r="J100" s="52"/>
    </row>
    <row r="101" spans="1:10" s="53" customFormat="1" ht="58.5">
      <c r="A101" s="31" t="s">
        <v>550</v>
      </c>
      <c r="B101" s="28" t="s">
        <v>3</v>
      </c>
      <c r="C101" s="99" t="s">
        <v>551</v>
      </c>
      <c r="D101" s="100"/>
      <c r="E101" s="100"/>
      <c r="F101" s="101"/>
      <c r="G101" s="22">
        <v>0</v>
      </c>
      <c r="H101" s="22">
        <v>4661.28</v>
      </c>
      <c r="I101" s="51" t="str">
        <f t="shared" si="3"/>
        <v>00011610129010000140</v>
      </c>
      <c r="J101" s="52"/>
    </row>
    <row r="102" spans="1:10" s="53" customFormat="1" ht="11.25">
      <c r="A102" s="49" t="s">
        <v>552</v>
      </c>
      <c r="B102" s="29" t="s">
        <v>3</v>
      </c>
      <c r="C102" s="127" t="s">
        <v>553</v>
      </c>
      <c r="D102" s="127"/>
      <c r="E102" s="127"/>
      <c r="F102" s="127"/>
      <c r="G102" s="50">
        <v>318400</v>
      </c>
      <c r="H102" s="50">
        <v>140000</v>
      </c>
      <c r="I102" s="51" t="str">
        <f t="shared" si="3"/>
        <v>00011611000010000140</v>
      </c>
      <c r="J102" s="52"/>
    </row>
    <row r="103" spans="1:10" s="53" customFormat="1" ht="78">
      <c r="A103" s="31" t="s">
        <v>554</v>
      </c>
      <c r="B103" s="28" t="s">
        <v>3</v>
      </c>
      <c r="C103" s="99" t="s">
        <v>555</v>
      </c>
      <c r="D103" s="100"/>
      <c r="E103" s="100"/>
      <c r="F103" s="101"/>
      <c r="G103" s="22">
        <v>318400</v>
      </c>
      <c r="H103" s="22">
        <v>140000</v>
      </c>
      <c r="I103" s="51" t="str">
        <f t="shared" si="3"/>
        <v>00011611050010000140</v>
      </c>
      <c r="J103" s="52"/>
    </row>
    <row r="104" spans="1:10" s="53" customFormat="1" ht="11.25">
      <c r="A104" s="49" t="s">
        <v>556</v>
      </c>
      <c r="B104" s="29" t="s">
        <v>3</v>
      </c>
      <c r="C104" s="127" t="s">
        <v>557</v>
      </c>
      <c r="D104" s="127"/>
      <c r="E104" s="127"/>
      <c r="F104" s="127"/>
      <c r="G104" s="50">
        <v>0</v>
      </c>
      <c r="H104" s="50">
        <v>5022.79</v>
      </c>
      <c r="I104" s="51" t="str">
        <f t="shared" si="3"/>
        <v>00011700000000000000</v>
      </c>
      <c r="J104" s="52"/>
    </row>
    <row r="105" spans="1:10" s="53" customFormat="1" ht="11.25">
      <c r="A105" s="49" t="s">
        <v>558</v>
      </c>
      <c r="B105" s="29" t="s">
        <v>3</v>
      </c>
      <c r="C105" s="127" t="s">
        <v>559</v>
      </c>
      <c r="D105" s="127"/>
      <c r="E105" s="127"/>
      <c r="F105" s="127"/>
      <c r="G105" s="50">
        <v>0</v>
      </c>
      <c r="H105" s="50">
        <v>5022.79</v>
      </c>
      <c r="I105" s="51" t="str">
        <f t="shared" si="3"/>
        <v>00011705000000000180</v>
      </c>
      <c r="J105" s="52"/>
    </row>
    <row r="106" spans="1:10" s="53" customFormat="1" ht="19.5">
      <c r="A106" s="31" t="s">
        <v>560</v>
      </c>
      <c r="B106" s="28" t="s">
        <v>3</v>
      </c>
      <c r="C106" s="99" t="s">
        <v>561</v>
      </c>
      <c r="D106" s="100"/>
      <c r="E106" s="100"/>
      <c r="F106" s="101"/>
      <c r="G106" s="22">
        <v>0</v>
      </c>
      <c r="H106" s="22">
        <v>5022.79</v>
      </c>
      <c r="I106" s="51" t="str">
        <f t="shared" si="3"/>
        <v>00011705050050000180</v>
      </c>
      <c r="J106" s="52"/>
    </row>
    <row r="107" spans="1:10" s="53" customFormat="1" ht="11.25">
      <c r="A107" s="49" t="s">
        <v>562</v>
      </c>
      <c r="B107" s="29" t="s">
        <v>3</v>
      </c>
      <c r="C107" s="127" t="s">
        <v>563</v>
      </c>
      <c r="D107" s="127"/>
      <c r="E107" s="127"/>
      <c r="F107" s="127"/>
      <c r="G107" s="50">
        <v>327036172.30000001</v>
      </c>
      <c r="H107" s="50">
        <v>68584332.900000006</v>
      </c>
      <c r="I107" s="51" t="str">
        <f t="shared" si="3"/>
        <v>00020000000000000000</v>
      </c>
      <c r="J107" s="52"/>
    </row>
    <row r="108" spans="1:10" s="53" customFormat="1" ht="29.25">
      <c r="A108" s="49" t="s">
        <v>564</v>
      </c>
      <c r="B108" s="29" t="s">
        <v>3</v>
      </c>
      <c r="C108" s="127" t="s">
        <v>565</v>
      </c>
      <c r="D108" s="127"/>
      <c r="E108" s="127"/>
      <c r="F108" s="127"/>
      <c r="G108" s="50">
        <v>327335042.56999999</v>
      </c>
      <c r="H108" s="50">
        <v>68883203.170000002</v>
      </c>
      <c r="I108" s="51" t="str">
        <f t="shared" si="3"/>
        <v>00020200000000000000</v>
      </c>
      <c r="J108" s="52"/>
    </row>
    <row r="109" spans="1:10" s="53" customFormat="1" ht="19.5">
      <c r="A109" s="49" t="s">
        <v>566</v>
      </c>
      <c r="B109" s="29" t="s">
        <v>3</v>
      </c>
      <c r="C109" s="127" t="s">
        <v>567</v>
      </c>
      <c r="D109" s="127"/>
      <c r="E109" s="127"/>
      <c r="F109" s="127"/>
      <c r="G109" s="50">
        <v>67724474.680000007</v>
      </c>
      <c r="H109" s="50">
        <v>15419848</v>
      </c>
      <c r="I109" s="51" t="str">
        <f t="shared" si="3"/>
        <v>00020220000000000150</v>
      </c>
      <c r="J109" s="52"/>
    </row>
    <row r="110" spans="1:10" s="53" customFormat="1" ht="29.25">
      <c r="A110" s="49" t="s">
        <v>568</v>
      </c>
      <c r="B110" s="29" t="s">
        <v>3</v>
      </c>
      <c r="C110" s="127" t="s">
        <v>569</v>
      </c>
      <c r="D110" s="127"/>
      <c r="E110" s="127"/>
      <c r="F110" s="127"/>
      <c r="G110" s="50">
        <v>897000</v>
      </c>
      <c r="H110" s="50">
        <v>0</v>
      </c>
      <c r="I110" s="51" t="str">
        <f t="shared" si="3"/>
        <v>00020225027000000150</v>
      </c>
      <c r="J110" s="52"/>
    </row>
    <row r="111" spans="1:10" s="53" customFormat="1" ht="39">
      <c r="A111" s="31" t="s">
        <v>570</v>
      </c>
      <c r="B111" s="28" t="s">
        <v>3</v>
      </c>
      <c r="C111" s="99" t="s">
        <v>571</v>
      </c>
      <c r="D111" s="100"/>
      <c r="E111" s="100"/>
      <c r="F111" s="101"/>
      <c r="G111" s="22">
        <v>897000</v>
      </c>
      <c r="H111" s="22">
        <v>0</v>
      </c>
      <c r="I111" s="51" t="str">
        <f t="shared" si="3"/>
        <v>00020225027050000150</v>
      </c>
      <c r="J111" s="52"/>
    </row>
    <row r="112" spans="1:10" s="53" customFormat="1" ht="39">
      <c r="A112" s="49" t="s">
        <v>572</v>
      </c>
      <c r="B112" s="29" t="s">
        <v>3</v>
      </c>
      <c r="C112" s="127" t="s">
        <v>573</v>
      </c>
      <c r="D112" s="127"/>
      <c r="E112" s="127"/>
      <c r="F112" s="127"/>
      <c r="G112" s="50">
        <v>1166816.67</v>
      </c>
      <c r="H112" s="50">
        <v>0</v>
      </c>
      <c r="I112" s="51" t="str">
        <f t="shared" si="3"/>
        <v>00020225097000000150</v>
      </c>
      <c r="J112" s="52"/>
    </row>
    <row r="113" spans="1:10" s="53" customFormat="1" ht="39">
      <c r="A113" s="31" t="s">
        <v>574</v>
      </c>
      <c r="B113" s="28" t="s">
        <v>3</v>
      </c>
      <c r="C113" s="99" t="s">
        <v>575</v>
      </c>
      <c r="D113" s="100"/>
      <c r="E113" s="100"/>
      <c r="F113" s="101"/>
      <c r="G113" s="22">
        <v>1166816.67</v>
      </c>
      <c r="H113" s="22">
        <v>0</v>
      </c>
      <c r="I113" s="51" t="str">
        <f t="shared" si="3"/>
        <v>00020225097050000150</v>
      </c>
      <c r="J113" s="52"/>
    </row>
    <row r="114" spans="1:10" s="53" customFormat="1" ht="39">
      <c r="A114" s="49" t="s">
        <v>576</v>
      </c>
      <c r="B114" s="29" t="s">
        <v>3</v>
      </c>
      <c r="C114" s="127" t="s">
        <v>577</v>
      </c>
      <c r="D114" s="127"/>
      <c r="E114" s="127"/>
      <c r="F114" s="127"/>
      <c r="G114" s="50">
        <v>2234109.52</v>
      </c>
      <c r="H114" s="50">
        <v>0</v>
      </c>
      <c r="I114" s="51" t="str">
        <f t="shared" si="3"/>
        <v>00020225169000000150</v>
      </c>
      <c r="J114" s="52"/>
    </row>
    <row r="115" spans="1:10" s="53" customFormat="1" ht="39">
      <c r="A115" s="31" t="s">
        <v>578</v>
      </c>
      <c r="B115" s="28" t="s">
        <v>3</v>
      </c>
      <c r="C115" s="99" t="s">
        <v>579</v>
      </c>
      <c r="D115" s="100"/>
      <c r="E115" s="100"/>
      <c r="F115" s="101"/>
      <c r="G115" s="22">
        <v>2234109.52</v>
      </c>
      <c r="H115" s="22">
        <v>0</v>
      </c>
      <c r="I115" s="51" t="str">
        <f t="shared" si="3"/>
        <v>00020225169050000150</v>
      </c>
      <c r="J115" s="52"/>
    </row>
    <row r="116" spans="1:10" s="53" customFormat="1" ht="39">
      <c r="A116" s="49" t="s">
        <v>580</v>
      </c>
      <c r="B116" s="29" t="s">
        <v>3</v>
      </c>
      <c r="C116" s="127" t="s">
        <v>581</v>
      </c>
      <c r="D116" s="127"/>
      <c r="E116" s="127"/>
      <c r="F116" s="127"/>
      <c r="G116" s="50">
        <v>11295867.630000001</v>
      </c>
      <c r="H116" s="50">
        <v>0</v>
      </c>
      <c r="I116" s="51" t="str">
        <f t="shared" ref="I116:I138" si="4">"" &amp; C116</f>
        <v>00020225210000000150</v>
      </c>
      <c r="J116" s="52"/>
    </row>
    <row r="117" spans="1:10" s="53" customFormat="1" ht="48.75">
      <c r="A117" s="31" t="s">
        <v>582</v>
      </c>
      <c r="B117" s="28" t="s">
        <v>3</v>
      </c>
      <c r="C117" s="99" t="s">
        <v>583</v>
      </c>
      <c r="D117" s="100"/>
      <c r="E117" s="100"/>
      <c r="F117" s="101"/>
      <c r="G117" s="22">
        <v>11295867.630000001</v>
      </c>
      <c r="H117" s="22">
        <v>0</v>
      </c>
      <c r="I117" s="51" t="str">
        <f t="shared" si="4"/>
        <v>00020225210050000150</v>
      </c>
      <c r="J117" s="52"/>
    </row>
    <row r="118" spans="1:10" s="53" customFormat="1" ht="48.75">
      <c r="A118" s="49" t="s">
        <v>584</v>
      </c>
      <c r="B118" s="29" t="s">
        <v>3</v>
      </c>
      <c r="C118" s="127" t="s">
        <v>585</v>
      </c>
      <c r="D118" s="127"/>
      <c r="E118" s="127"/>
      <c r="F118" s="127"/>
      <c r="G118" s="50">
        <v>1000000</v>
      </c>
      <c r="H118" s="50">
        <v>0</v>
      </c>
      <c r="I118" s="51" t="str">
        <f t="shared" si="4"/>
        <v>00020225255000000150</v>
      </c>
      <c r="J118" s="52"/>
    </row>
    <row r="119" spans="1:10" s="53" customFormat="1" ht="48.75">
      <c r="A119" s="31" t="s">
        <v>586</v>
      </c>
      <c r="B119" s="28" t="s">
        <v>3</v>
      </c>
      <c r="C119" s="99" t="s">
        <v>587</v>
      </c>
      <c r="D119" s="100"/>
      <c r="E119" s="100"/>
      <c r="F119" s="101"/>
      <c r="G119" s="22">
        <v>1000000</v>
      </c>
      <c r="H119" s="22">
        <v>0</v>
      </c>
      <c r="I119" s="51" t="str">
        <f t="shared" si="4"/>
        <v>00020225255050000150</v>
      </c>
      <c r="J119" s="52"/>
    </row>
    <row r="120" spans="1:10" s="53" customFormat="1" ht="39">
      <c r="A120" s="49" t="s">
        <v>588</v>
      </c>
      <c r="B120" s="29" t="s">
        <v>3</v>
      </c>
      <c r="C120" s="127" t="s">
        <v>589</v>
      </c>
      <c r="D120" s="127"/>
      <c r="E120" s="127"/>
      <c r="F120" s="127"/>
      <c r="G120" s="50">
        <v>638500</v>
      </c>
      <c r="H120" s="50">
        <v>0</v>
      </c>
      <c r="I120" s="51" t="str">
        <f t="shared" si="4"/>
        <v>00020225467000000150</v>
      </c>
      <c r="J120" s="52"/>
    </row>
    <row r="121" spans="1:10" s="53" customFormat="1" ht="39">
      <c r="A121" s="31" t="s">
        <v>590</v>
      </c>
      <c r="B121" s="28" t="s">
        <v>3</v>
      </c>
      <c r="C121" s="99" t="s">
        <v>591</v>
      </c>
      <c r="D121" s="100"/>
      <c r="E121" s="100"/>
      <c r="F121" s="101"/>
      <c r="G121" s="22">
        <v>638500</v>
      </c>
      <c r="H121" s="22">
        <v>0</v>
      </c>
      <c r="I121" s="51" t="str">
        <f t="shared" si="4"/>
        <v>00020225467050000150</v>
      </c>
      <c r="J121" s="52"/>
    </row>
    <row r="122" spans="1:10" s="53" customFormat="1" ht="19.5">
      <c r="A122" s="49" t="s">
        <v>592</v>
      </c>
      <c r="B122" s="29" t="s">
        <v>3</v>
      </c>
      <c r="C122" s="127" t="s">
        <v>593</v>
      </c>
      <c r="D122" s="127"/>
      <c r="E122" s="127"/>
      <c r="F122" s="127"/>
      <c r="G122" s="50">
        <v>1455180.86</v>
      </c>
      <c r="H122" s="50">
        <v>0</v>
      </c>
      <c r="I122" s="51" t="str">
        <f t="shared" si="4"/>
        <v>00020225497000000150</v>
      </c>
      <c r="J122" s="52"/>
    </row>
    <row r="123" spans="1:10" s="53" customFormat="1" ht="29.25">
      <c r="A123" s="31" t="s">
        <v>594</v>
      </c>
      <c r="B123" s="28" t="s">
        <v>3</v>
      </c>
      <c r="C123" s="99" t="s">
        <v>595</v>
      </c>
      <c r="D123" s="100"/>
      <c r="E123" s="100"/>
      <c r="F123" s="101"/>
      <c r="G123" s="22">
        <v>1455180.86</v>
      </c>
      <c r="H123" s="22">
        <v>0</v>
      </c>
      <c r="I123" s="51" t="str">
        <f t="shared" si="4"/>
        <v>00020225497050000150</v>
      </c>
      <c r="J123" s="52"/>
    </row>
    <row r="124" spans="1:10" s="53" customFormat="1" ht="11.25">
      <c r="A124" s="49" t="s">
        <v>596</v>
      </c>
      <c r="B124" s="29" t="s">
        <v>3</v>
      </c>
      <c r="C124" s="127" t="s">
        <v>597</v>
      </c>
      <c r="D124" s="127"/>
      <c r="E124" s="127"/>
      <c r="F124" s="127"/>
      <c r="G124" s="50">
        <v>49037000</v>
      </c>
      <c r="H124" s="50">
        <v>15419848</v>
      </c>
      <c r="I124" s="51" t="str">
        <f t="shared" si="4"/>
        <v>00020229999000000150</v>
      </c>
      <c r="J124" s="52"/>
    </row>
    <row r="125" spans="1:10" s="53" customFormat="1" ht="19.5">
      <c r="A125" s="31" t="s">
        <v>598</v>
      </c>
      <c r="B125" s="28" t="s">
        <v>3</v>
      </c>
      <c r="C125" s="99" t="s">
        <v>599</v>
      </c>
      <c r="D125" s="100"/>
      <c r="E125" s="100"/>
      <c r="F125" s="101"/>
      <c r="G125" s="22">
        <v>49037000</v>
      </c>
      <c r="H125" s="22">
        <v>15419848</v>
      </c>
      <c r="I125" s="51" t="str">
        <f t="shared" si="4"/>
        <v>00020229999050000150</v>
      </c>
      <c r="J125" s="52"/>
    </row>
    <row r="126" spans="1:10" s="53" customFormat="1" ht="19.5">
      <c r="A126" s="49" t="s">
        <v>600</v>
      </c>
      <c r="B126" s="29" t="s">
        <v>3</v>
      </c>
      <c r="C126" s="127" t="s">
        <v>601</v>
      </c>
      <c r="D126" s="127"/>
      <c r="E126" s="127"/>
      <c r="F126" s="127"/>
      <c r="G126" s="50">
        <v>223887267.88999999</v>
      </c>
      <c r="H126" s="50">
        <v>53013405.170000002</v>
      </c>
      <c r="I126" s="51" t="str">
        <f t="shared" si="4"/>
        <v>00020230000000000150</v>
      </c>
      <c r="J126" s="52"/>
    </row>
    <row r="127" spans="1:10" s="53" customFormat="1" ht="29.25">
      <c r="A127" s="49" t="s">
        <v>602</v>
      </c>
      <c r="B127" s="29" t="s">
        <v>3</v>
      </c>
      <c r="C127" s="127" t="s">
        <v>603</v>
      </c>
      <c r="D127" s="127"/>
      <c r="E127" s="127"/>
      <c r="F127" s="127"/>
      <c r="G127" s="50">
        <v>1701700</v>
      </c>
      <c r="H127" s="50">
        <v>439016</v>
      </c>
      <c r="I127" s="51" t="str">
        <f t="shared" si="4"/>
        <v>00020230021000000150</v>
      </c>
      <c r="J127" s="52"/>
    </row>
    <row r="128" spans="1:10" s="53" customFormat="1" ht="29.25">
      <c r="A128" s="31" t="s">
        <v>604</v>
      </c>
      <c r="B128" s="28" t="s">
        <v>3</v>
      </c>
      <c r="C128" s="99" t="s">
        <v>605</v>
      </c>
      <c r="D128" s="100"/>
      <c r="E128" s="100"/>
      <c r="F128" s="101"/>
      <c r="G128" s="22">
        <v>1701700</v>
      </c>
      <c r="H128" s="22">
        <v>439016</v>
      </c>
      <c r="I128" s="51" t="str">
        <f t="shared" si="4"/>
        <v>00020230021050000150</v>
      </c>
      <c r="J128" s="52"/>
    </row>
    <row r="129" spans="1:10" s="53" customFormat="1" ht="29.25">
      <c r="A129" s="49" t="s">
        <v>606</v>
      </c>
      <c r="B129" s="29" t="s">
        <v>3</v>
      </c>
      <c r="C129" s="127" t="s">
        <v>607</v>
      </c>
      <c r="D129" s="127"/>
      <c r="E129" s="127"/>
      <c r="F129" s="127"/>
      <c r="G129" s="50">
        <v>176023700</v>
      </c>
      <c r="H129" s="50">
        <v>46254950</v>
      </c>
      <c r="I129" s="51" t="str">
        <f t="shared" si="4"/>
        <v>00020230024000000150</v>
      </c>
      <c r="J129" s="52"/>
    </row>
    <row r="130" spans="1:10" s="53" customFormat="1" ht="29.25">
      <c r="A130" s="31" t="s">
        <v>608</v>
      </c>
      <c r="B130" s="28" t="s">
        <v>3</v>
      </c>
      <c r="C130" s="99" t="s">
        <v>609</v>
      </c>
      <c r="D130" s="100"/>
      <c r="E130" s="100"/>
      <c r="F130" s="101"/>
      <c r="G130" s="22">
        <v>176023700</v>
      </c>
      <c r="H130" s="22">
        <v>46254950</v>
      </c>
      <c r="I130" s="51" t="str">
        <f t="shared" si="4"/>
        <v>00020230024050000150</v>
      </c>
      <c r="J130" s="52"/>
    </row>
    <row r="131" spans="1:10" s="53" customFormat="1" ht="39">
      <c r="A131" s="49" t="s">
        <v>610</v>
      </c>
      <c r="B131" s="29" t="s">
        <v>3</v>
      </c>
      <c r="C131" s="127" t="s">
        <v>611</v>
      </c>
      <c r="D131" s="127"/>
      <c r="E131" s="127"/>
      <c r="F131" s="127"/>
      <c r="G131" s="50">
        <v>20292200</v>
      </c>
      <c r="H131" s="50">
        <v>5536000</v>
      </c>
      <c r="I131" s="51" t="str">
        <f t="shared" si="4"/>
        <v>00020230027000000150</v>
      </c>
      <c r="J131" s="52"/>
    </row>
    <row r="132" spans="1:10" s="53" customFormat="1" ht="39">
      <c r="A132" s="31" t="s">
        <v>612</v>
      </c>
      <c r="B132" s="28" t="s">
        <v>3</v>
      </c>
      <c r="C132" s="99" t="s">
        <v>613</v>
      </c>
      <c r="D132" s="100"/>
      <c r="E132" s="100"/>
      <c r="F132" s="101"/>
      <c r="G132" s="22">
        <v>20292200</v>
      </c>
      <c r="H132" s="22">
        <v>5536000</v>
      </c>
      <c r="I132" s="51" t="str">
        <f t="shared" si="4"/>
        <v>00020230027050000150</v>
      </c>
      <c r="J132" s="52"/>
    </row>
    <row r="133" spans="1:10" s="53" customFormat="1" ht="58.5">
      <c r="A133" s="49" t="s">
        <v>614</v>
      </c>
      <c r="B133" s="29" t="s">
        <v>3</v>
      </c>
      <c r="C133" s="127" t="s">
        <v>615</v>
      </c>
      <c r="D133" s="127"/>
      <c r="E133" s="127"/>
      <c r="F133" s="127"/>
      <c r="G133" s="50">
        <v>1545500</v>
      </c>
      <c r="H133" s="50">
        <v>370000</v>
      </c>
      <c r="I133" s="51" t="str">
        <f t="shared" si="4"/>
        <v>00020230029000000150</v>
      </c>
      <c r="J133" s="52"/>
    </row>
    <row r="134" spans="1:10" s="53" customFormat="1" ht="58.5">
      <c r="A134" s="31" t="s">
        <v>616</v>
      </c>
      <c r="B134" s="28" t="s">
        <v>3</v>
      </c>
      <c r="C134" s="99" t="s">
        <v>617</v>
      </c>
      <c r="D134" s="100"/>
      <c r="E134" s="100"/>
      <c r="F134" s="101"/>
      <c r="G134" s="22">
        <v>1545500</v>
      </c>
      <c r="H134" s="22">
        <v>370000</v>
      </c>
      <c r="I134" s="51" t="str">
        <f t="shared" si="4"/>
        <v>00020230029050000150</v>
      </c>
      <c r="J134" s="52"/>
    </row>
    <row r="135" spans="1:10" s="53" customFormat="1" ht="48.75">
      <c r="A135" s="49" t="s">
        <v>618</v>
      </c>
      <c r="B135" s="29" t="s">
        <v>3</v>
      </c>
      <c r="C135" s="127" t="s">
        <v>619</v>
      </c>
      <c r="D135" s="127"/>
      <c r="E135" s="127"/>
      <c r="F135" s="127"/>
      <c r="G135" s="50">
        <v>22023467.890000001</v>
      </c>
      <c r="H135" s="50">
        <v>0</v>
      </c>
      <c r="I135" s="51" t="str">
        <f t="shared" si="4"/>
        <v>00020235082000000150</v>
      </c>
      <c r="J135" s="52"/>
    </row>
    <row r="136" spans="1:10" s="53" customFormat="1" ht="48.75">
      <c r="A136" s="31" t="s">
        <v>620</v>
      </c>
      <c r="B136" s="28" t="s">
        <v>3</v>
      </c>
      <c r="C136" s="99" t="s">
        <v>621</v>
      </c>
      <c r="D136" s="100"/>
      <c r="E136" s="100"/>
      <c r="F136" s="101"/>
      <c r="G136" s="22">
        <v>22023467.890000001</v>
      </c>
      <c r="H136" s="22">
        <v>0</v>
      </c>
      <c r="I136" s="51" t="str">
        <f t="shared" si="4"/>
        <v>00020235082050000150</v>
      </c>
      <c r="J136" s="52"/>
    </row>
    <row r="137" spans="1:10" s="53" customFormat="1" ht="29.25">
      <c r="A137" s="49" t="s">
        <v>622</v>
      </c>
      <c r="B137" s="29" t="s">
        <v>3</v>
      </c>
      <c r="C137" s="127" t="s">
        <v>623</v>
      </c>
      <c r="D137" s="127"/>
      <c r="E137" s="127"/>
      <c r="F137" s="127"/>
      <c r="G137" s="50">
        <v>728100</v>
      </c>
      <c r="H137" s="50">
        <v>182100</v>
      </c>
      <c r="I137" s="51" t="str">
        <f t="shared" si="4"/>
        <v>00020235118000000150</v>
      </c>
      <c r="J137" s="52"/>
    </row>
    <row r="138" spans="1:10" s="53" customFormat="1" ht="39">
      <c r="A138" s="31" t="s">
        <v>624</v>
      </c>
      <c r="B138" s="28" t="s">
        <v>3</v>
      </c>
      <c r="C138" s="99" t="s">
        <v>625</v>
      </c>
      <c r="D138" s="100"/>
      <c r="E138" s="100"/>
      <c r="F138" s="101"/>
      <c r="G138" s="22">
        <v>728100</v>
      </c>
      <c r="H138" s="22">
        <v>182100</v>
      </c>
      <c r="I138" s="51" t="str">
        <f t="shared" si="4"/>
        <v>00020235118050000150</v>
      </c>
      <c r="J138" s="52"/>
    </row>
    <row r="139" spans="1:10" s="53" customFormat="1" ht="39">
      <c r="A139" s="49" t="s">
        <v>626</v>
      </c>
      <c r="B139" s="29" t="s">
        <v>3</v>
      </c>
      <c r="C139" s="127" t="s">
        <v>627</v>
      </c>
      <c r="D139" s="127"/>
      <c r="E139" s="127"/>
      <c r="F139" s="127"/>
      <c r="G139" s="50">
        <v>42500</v>
      </c>
      <c r="H139" s="50">
        <v>0</v>
      </c>
      <c r="I139" s="51" t="str">
        <f t="shared" ref="I139:I152" si="5">"" &amp; C139</f>
        <v>00020235120000000150</v>
      </c>
      <c r="J139" s="52"/>
    </row>
    <row r="140" spans="1:10" s="53" customFormat="1" ht="48.75">
      <c r="A140" s="31" t="s">
        <v>628</v>
      </c>
      <c r="B140" s="28" t="s">
        <v>3</v>
      </c>
      <c r="C140" s="99" t="s">
        <v>629</v>
      </c>
      <c r="D140" s="100"/>
      <c r="E140" s="100"/>
      <c r="F140" s="101"/>
      <c r="G140" s="22">
        <v>42500</v>
      </c>
      <c r="H140" s="22">
        <v>0</v>
      </c>
      <c r="I140" s="51" t="str">
        <f t="shared" si="5"/>
        <v>00020235120050000150</v>
      </c>
      <c r="J140" s="52"/>
    </row>
    <row r="141" spans="1:10" s="53" customFormat="1" ht="19.5">
      <c r="A141" s="49" t="s">
        <v>630</v>
      </c>
      <c r="B141" s="29" t="s">
        <v>3</v>
      </c>
      <c r="C141" s="127" t="s">
        <v>631</v>
      </c>
      <c r="D141" s="127"/>
      <c r="E141" s="127"/>
      <c r="F141" s="127"/>
      <c r="G141" s="50">
        <v>1530100</v>
      </c>
      <c r="H141" s="50">
        <v>231339.17</v>
      </c>
      <c r="I141" s="51" t="str">
        <f t="shared" si="5"/>
        <v>00020235930000000150</v>
      </c>
      <c r="J141" s="52"/>
    </row>
    <row r="142" spans="1:10" s="53" customFormat="1" ht="29.25">
      <c r="A142" s="31" t="s">
        <v>632</v>
      </c>
      <c r="B142" s="28" t="s">
        <v>3</v>
      </c>
      <c r="C142" s="99" t="s">
        <v>633</v>
      </c>
      <c r="D142" s="100"/>
      <c r="E142" s="100"/>
      <c r="F142" s="101"/>
      <c r="G142" s="22">
        <v>1530100</v>
      </c>
      <c r="H142" s="22">
        <v>231339.17</v>
      </c>
      <c r="I142" s="51" t="str">
        <f t="shared" si="5"/>
        <v>00020235930050000150</v>
      </c>
      <c r="J142" s="52"/>
    </row>
    <row r="143" spans="1:10" s="53" customFormat="1" ht="11.25">
      <c r="A143" s="49" t="s">
        <v>148</v>
      </c>
      <c r="B143" s="29" t="s">
        <v>3</v>
      </c>
      <c r="C143" s="127" t="s">
        <v>634</v>
      </c>
      <c r="D143" s="127"/>
      <c r="E143" s="127"/>
      <c r="F143" s="127"/>
      <c r="G143" s="50">
        <v>35723300</v>
      </c>
      <c r="H143" s="50">
        <v>449950</v>
      </c>
      <c r="I143" s="51" t="str">
        <f t="shared" si="5"/>
        <v>00020240000000000150</v>
      </c>
      <c r="J143" s="52"/>
    </row>
    <row r="144" spans="1:10" s="53" customFormat="1" ht="48.75">
      <c r="A144" s="49" t="s">
        <v>635</v>
      </c>
      <c r="B144" s="29" t="s">
        <v>3</v>
      </c>
      <c r="C144" s="127" t="s">
        <v>636</v>
      </c>
      <c r="D144" s="127"/>
      <c r="E144" s="127"/>
      <c r="F144" s="127"/>
      <c r="G144" s="50">
        <v>598100</v>
      </c>
      <c r="H144" s="50">
        <v>145750</v>
      </c>
      <c r="I144" s="51" t="str">
        <f t="shared" si="5"/>
        <v>00020240014000000150</v>
      </c>
      <c r="J144" s="52"/>
    </row>
    <row r="145" spans="1:10" s="53" customFormat="1" ht="48.75">
      <c r="A145" s="31" t="s">
        <v>637</v>
      </c>
      <c r="B145" s="28" t="s">
        <v>3</v>
      </c>
      <c r="C145" s="99" t="s">
        <v>638</v>
      </c>
      <c r="D145" s="100"/>
      <c r="E145" s="100"/>
      <c r="F145" s="101"/>
      <c r="G145" s="22">
        <v>598100</v>
      </c>
      <c r="H145" s="22">
        <v>145750</v>
      </c>
      <c r="I145" s="51" t="str">
        <f t="shared" si="5"/>
        <v>00020240014050000150</v>
      </c>
      <c r="J145" s="52"/>
    </row>
    <row r="146" spans="1:10" s="53" customFormat="1" ht="29.25">
      <c r="A146" s="49" t="s">
        <v>639</v>
      </c>
      <c r="B146" s="29" t="s">
        <v>3</v>
      </c>
      <c r="C146" s="127" t="s">
        <v>640</v>
      </c>
      <c r="D146" s="127"/>
      <c r="E146" s="127"/>
      <c r="F146" s="127"/>
      <c r="G146" s="50">
        <v>300000</v>
      </c>
      <c r="H146" s="50">
        <v>0</v>
      </c>
      <c r="I146" s="51" t="str">
        <f t="shared" si="5"/>
        <v>00020245453000000150</v>
      </c>
      <c r="J146" s="52"/>
    </row>
    <row r="147" spans="1:10" s="53" customFormat="1" ht="29.25">
      <c r="A147" s="31" t="s">
        <v>641</v>
      </c>
      <c r="B147" s="28" t="s">
        <v>3</v>
      </c>
      <c r="C147" s="99" t="s">
        <v>642</v>
      </c>
      <c r="D147" s="100"/>
      <c r="E147" s="100"/>
      <c r="F147" s="101"/>
      <c r="G147" s="22">
        <v>300000</v>
      </c>
      <c r="H147" s="22">
        <v>0</v>
      </c>
      <c r="I147" s="51" t="str">
        <f t="shared" si="5"/>
        <v>00020245453050000150</v>
      </c>
      <c r="J147" s="52"/>
    </row>
    <row r="148" spans="1:10" s="53" customFormat="1" ht="19.5">
      <c r="A148" s="49" t="s">
        <v>643</v>
      </c>
      <c r="B148" s="29" t="s">
        <v>3</v>
      </c>
      <c r="C148" s="127" t="s">
        <v>644</v>
      </c>
      <c r="D148" s="127"/>
      <c r="E148" s="127"/>
      <c r="F148" s="127"/>
      <c r="G148" s="50">
        <v>34825200</v>
      </c>
      <c r="H148" s="50">
        <v>304200</v>
      </c>
      <c r="I148" s="51" t="str">
        <f t="shared" si="5"/>
        <v>00020249999000000150</v>
      </c>
      <c r="J148" s="52"/>
    </row>
    <row r="149" spans="1:10" s="53" customFormat="1" ht="19.5">
      <c r="A149" s="31" t="s">
        <v>645</v>
      </c>
      <c r="B149" s="28" t="s">
        <v>3</v>
      </c>
      <c r="C149" s="99" t="s">
        <v>646</v>
      </c>
      <c r="D149" s="100"/>
      <c r="E149" s="100"/>
      <c r="F149" s="101"/>
      <c r="G149" s="22">
        <v>34825200</v>
      </c>
      <c r="H149" s="22">
        <v>304200</v>
      </c>
      <c r="I149" s="51" t="str">
        <f t="shared" si="5"/>
        <v>00020249999050000150</v>
      </c>
      <c r="J149" s="52"/>
    </row>
    <row r="150" spans="1:10" s="53" customFormat="1" ht="39">
      <c r="A150" s="49" t="s">
        <v>647</v>
      </c>
      <c r="B150" s="29" t="s">
        <v>3</v>
      </c>
      <c r="C150" s="127" t="s">
        <v>648</v>
      </c>
      <c r="D150" s="127"/>
      <c r="E150" s="127"/>
      <c r="F150" s="127"/>
      <c r="G150" s="50">
        <v>-298870.27</v>
      </c>
      <c r="H150" s="50">
        <v>-298870.27</v>
      </c>
      <c r="I150" s="51" t="str">
        <f t="shared" si="5"/>
        <v>00021900000000000000</v>
      </c>
      <c r="J150" s="52"/>
    </row>
    <row r="151" spans="1:10" s="53" customFormat="1" ht="39">
      <c r="A151" s="49" t="s">
        <v>649</v>
      </c>
      <c r="B151" s="29" t="s">
        <v>3</v>
      </c>
      <c r="C151" s="127" t="s">
        <v>650</v>
      </c>
      <c r="D151" s="127"/>
      <c r="E151" s="127"/>
      <c r="F151" s="127"/>
      <c r="G151" s="50">
        <v>-298870.27</v>
      </c>
      <c r="H151" s="50">
        <v>-298870.27</v>
      </c>
      <c r="I151" s="51" t="str">
        <f t="shared" si="5"/>
        <v>00021900000050000150</v>
      </c>
      <c r="J151" s="52"/>
    </row>
    <row r="152" spans="1:10" s="53" customFormat="1" ht="39">
      <c r="A152" s="31" t="s">
        <v>651</v>
      </c>
      <c r="B152" s="28" t="s">
        <v>3</v>
      </c>
      <c r="C152" s="99" t="s">
        <v>652</v>
      </c>
      <c r="D152" s="100"/>
      <c r="E152" s="100"/>
      <c r="F152" s="101"/>
      <c r="G152" s="22">
        <v>-298870.27</v>
      </c>
      <c r="H152" s="22">
        <v>-298870.27</v>
      </c>
      <c r="I152" s="51" t="str">
        <f t="shared" si="5"/>
        <v>00021960010050000150</v>
      </c>
      <c r="J152" s="52"/>
    </row>
    <row r="153" spans="1:10">
      <c r="A153" s="23"/>
      <c r="B153" s="24"/>
      <c r="C153" s="24"/>
      <c r="D153" s="24"/>
      <c r="E153" s="24"/>
      <c r="F153" s="25"/>
      <c r="G153" s="15"/>
      <c r="H153" s="15"/>
    </row>
    <row r="154" spans="1:10">
      <c r="A154" s="83" t="s">
        <v>23</v>
      </c>
      <c r="B154" s="84"/>
      <c r="C154" s="84"/>
      <c r="D154" s="84"/>
      <c r="E154" s="84"/>
      <c r="F154" s="84"/>
      <c r="G154" s="84"/>
      <c r="H154" s="84"/>
    </row>
    <row r="155" spans="1:10" ht="6.75" customHeight="1">
      <c r="A155" s="11"/>
      <c r="B155" s="12"/>
      <c r="C155" s="11"/>
      <c r="D155" s="11"/>
      <c r="E155" s="11"/>
      <c r="F155" s="11"/>
      <c r="G155" s="14"/>
      <c r="H155" s="30"/>
    </row>
    <row r="156" spans="1:10" ht="15" customHeight="1">
      <c r="A156" s="92" t="s">
        <v>653</v>
      </c>
      <c r="B156" s="119" t="s">
        <v>654</v>
      </c>
      <c r="C156" s="90" t="s">
        <v>4</v>
      </c>
      <c r="D156" s="91"/>
      <c r="E156" s="91"/>
      <c r="F156" s="92"/>
      <c r="G156" s="116" t="s">
        <v>655</v>
      </c>
      <c r="H156" s="116" t="s">
        <v>2</v>
      </c>
    </row>
    <row r="157" spans="1:10" ht="57" customHeight="1">
      <c r="A157" s="95"/>
      <c r="B157" s="120"/>
      <c r="C157" s="93"/>
      <c r="D157" s="94"/>
      <c r="E157" s="94"/>
      <c r="F157" s="95"/>
      <c r="G157" s="117"/>
      <c r="H157" s="117"/>
    </row>
    <row r="158" spans="1:10" s="45" customFormat="1" ht="12" customHeight="1" thickBot="1">
      <c r="A158" s="18">
        <v>1</v>
      </c>
      <c r="B158" s="19">
        <v>2</v>
      </c>
      <c r="C158" s="124">
        <v>3</v>
      </c>
      <c r="D158" s="125"/>
      <c r="E158" s="125"/>
      <c r="F158" s="126"/>
      <c r="G158" s="19">
        <v>4</v>
      </c>
      <c r="H158" s="19">
        <v>5</v>
      </c>
    </row>
    <row r="159" spans="1:10" s="45" customFormat="1" ht="23.25" customHeight="1">
      <c r="A159" s="54" t="s">
        <v>26</v>
      </c>
      <c r="B159" s="47" t="s">
        <v>5</v>
      </c>
      <c r="C159" s="130" t="s">
        <v>30</v>
      </c>
      <c r="D159" s="131"/>
      <c r="E159" s="131"/>
      <c r="F159" s="132"/>
      <c r="G159" s="55">
        <v>618633383.5</v>
      </c>
      <c r="H159" s="55">
        <v>133893717.31</v>
      </c>
    </row>
    <row r="160" spans="1:10" s="53" customFormat="1" ht="11.25">
      <c r="A160" s="32" t="s">
        <v>87</v>
      </c>
      <c r="B160" s="29" t="s">
        <v>5</v>
      </c>
      <c r="C160" s="96" t="s">
        <v>88</v>
      </c>
      <c r="D160" s="111"/>
      <c r="E160" s="112"/>
      <c r="F160" s="56" t="s">
        <v>89</v>
      </c>
      <c r="G160" s="50">
        <v>57781800</v>
      </c>
      <c r="H160" s="50">
        <v>16698833.619999999</v>
      </c>
      <c r="I160" s="57"/>
      <c r="J160" s="52" t="s">
        <v>90</v>
      </c>
    </row>
    <row r="161" spans="1:10" s="53" customFormat="1" ht="29.25">
      <c r="A161" s="32" t="s">
        <v>91</v>
      </c>
      <c r="B161" s="29" t="s">
        <v>5</v>
      </c>
      <c r="C161" s="96" t="s">
        <v>92</v>
      </c>
      <c r="D161" s="111"/>
      <c r="E161" s="112"/>
      <c r="F161" s="56" t="s">
        <v>89</v>
      </c>
      <c r="G161" s="50">
        <v>2153800</v>
      </c>
      <c r="H161" s="50">
        <v>668079.46</v>
      </c>
      <c r="I161" s="57"/>
      <c r="J161" s="52" t="s">
        <v>93</v>
      </c>
    </row>
    <row r="162" spans="1:10" s="53" customFormat="1" ht="48.75">
      <c r="A162" s="32" t="s">
        <v>94</v>
      </c>
      <c r="B162" s="29" t="s">
        <v>5</v>
      </c>
      <c r="C162" s="96" t="s">
        <v>92</v>
      </c>
      <c r="D162" s="111"/>
      <c r="E162" s="112"/>
      <c r="F162" s="56" t="s">
        <v>95</v>
      </c>
      <c r="G162" s="50">
        <v>2153800</v>
      </c>
      <c r="H162" s="50">
        <v>668079.46</v>
      </c>
      <c r="I162" s="57"/>
      <c r="J162" s="52" t="s">
        <v>96</v>
      </c>
    </row>
    <row r="163" spans="1:10" s="53" customFormat="1" ht="19.5">
      <c r="A163" s="32" t="s">
        <v>97</v>
      </c>
      <c r="B163" s="29" t="s">
        <v>5</v>
      </c>
      <c r="C163" s="96" t="s">
        <v>92</v>
      </c>
      <c r="D163" s="111"/>
      <c r="E163" s="112"/>
      <c r="F163" s="56" t="s">
        <v>98</v>
      </c>
      <c r="G163" s="50">
        <v>2153800</v>
      </c>
      <c r="H163" s="50">
        <v>668079.46</v>
      </c>
      <c r="I163" s="57"/>
      <c r="J163" s="52" t="s">
        <v>99</v>
      </c>
    </row>
    <row r="164" spans="1:10" s="53" customFormat="1" ht="19.5">
      <c r="A164" s="32" t="s">
        <v>100</v>
      </c>
      <c r="B164" s="29" t="s">
        <v>5</v>
      </c>
      <c r="C164" s="113" t="s">
        <v>92</v>
      </c>
      <c r="D164" s="114"/>
      <c r="E164" s="115"/>
      <c r="F164" s="58" t="s">
        <v>101</v>
      </c>
      <c r="G164" s="27">
        <v>1566700</v>
      </c>
      <c r="H164" s="27">
        <v>431411.94</v>
      </c>
      <c r="I164" s="59" t="str">
        <f>C164&amp;F164</f>
        <v>00001020000000000121</v>
      </c>
      <c r="J164" s="52" t="str">
        <f>C164&amp;F164</f>
        <v>00001020000000000121</v>
      </c>
    </row>
    <row r="165" spans="1:10" s="53" customFormat="1" ht="29.25">
      <c r="A165" s="32" t="s">
        <v>102</v>
      </c>
      <c r="B165" s="29" t="s">
        <v>5</v>
      </c>
      <c r="C165" s="113" t="s">
        <v>92</v>
      </c>
      <c r="D165" s="114"/>
      <c r="E165" s="115"/>
      <c r="F165" s="58" t="s">
        <v>103</v>
      </c>
      <c r="G165" s="27">
        <v>160000</v>
      </c>
      <c r="H165" s="27">
        <v>70000</v>
      </c>
      <c r="I165" s="59" t="str">
        <f>C165&amp;F165</f>
        <v>00001020000000000122</v>
      </c>
      <c r="J165" s="52" t="str">
        <f>C165&amp;F165</f>
        <v>00001020000000000122</v>
      </c>
    </row>
    <row r="166" spans="1:10" s="53" customFormat="1" ht="39">
      <c r="A166" s="32" t="s">
        <v>104</v>
      </c>
      <c r="B166" s="29" t="s">
        <v>5</v>
      </c>
      <c r="C166" s="113" t="s">
        <v>92</v>
      </c>
      <c r="D166" s="114"/>
      <c r="E166" s="115"/>
      <c r="F166" s="58" t="s">
        <v>105</v>
      </c>
      <c r="G166" s="27">
        <v>427100</v>
      </c>
      <c r="H166" s="27">
        <v>166667.51999999999</v>
      </c>
      <c r="I166" s="59" t="str">
        <f>C166&amp;F166</f>
        <v>00001020000000000129</v>
      </c>
      <c r="J166" s="52" t="str">
        <f>C166&amp;F166</f>
        <v>00001020000000000129</v>
      </c>
    </row>
    <row r="167" spans="1:10" s="53" customFormat="1" ht="39">
      <c r="A167" s="32" t="s">
        <v>106</v>
      </c>
      <c r="B167" s="29" t="s">
        <v>5</v>
      </c>
      <c r="C167" s="96" t="s">
        <v>107</v>
      </c>
      <c r="D167" s="111"/>
      <c r="E167" s="112"/>
      <c r="F167" s="56" t="s">
        <v>89</v>
      </c>
      <c r="G167" s="50">
        <v>33665400</v>
      </c>
      <c r="H167" s="50">
        <v>8284207.8600000003</v>
      </c>
      <c r="I167" s="57"/>
      <c r="J167" s="52" t="s">
        <v>108</v>
      </c>
    </row>
    <row r="168" spans="1:10" s="53" customFormat="1" ht="48.75">
      <c r="A168" s="32" t="s">
        <v>94</v>
      </c>
      <c r="B168" s="29" t="s">
        <v>5</v>
      </c>
      <c r="C168" s="96" t="s">
        <v>107</v>
      </c>
      <c r="D168" s="111"/>
      <c r="E168" s="112"/>
      <c r="F168" s="56" t="s">
        <v>95</v>
      </c>
      <c r="G168" s="50">
        <v>31424700</v>
      </c>
      <c r="H168" s="50">
        <v>7699731.7400000002</v>
      </c>
      <c r="I168" s="57"/>
      <c r="J168" s="52" t="s">
        <v>109</v>
      </c>
    </row>
    <row r="169" spans="1:10" s="53" customFormat="1" ht="19.5">
      <c r="A169" s="32" t="s">
        <v>97</v>
      </c>
      <c r="B169" s="29" t="s">
        <v>5</v>
      </c>
      <c r="C169" s="96" t="s">
        <v>107</v>
      </c>
      <c r="D169" s="111"/>
      <c r="E169" s="112"/>
      <c r="F169" s="56" t="s">
        <v>98</v>
      </c>
      <c r="G169" s="50">
        <v>31424700</v>
      </c>
      <c r="H169" s="50">
        <v>7699731.7400000002</v>
      </c>
      <c r="I169" s="57"/>
      <c r="J169" s="52" t="s">
        <v>110</v>
      </c>
    </row>
    <row r="170" spans="1:10" s="53" customFormat="1" ht="19.5">
      <c r="A170" s="32" t="s">
        <v>100</v>
      </c>
      <c r="B170" s="29" t="s">
        <v>5</v>
      </c>
      <c r="C170" s="113" t="s">
        <v>107</v>
      </c>
      <c r="D170" s="114"/>
      <c r="E170" s="115"/>
      <c r="F170" s="58" t="s">
        <v>101</v>
      </c>
      <c r="G170" s="27">
        <v>23070200</v>
      </c>
      <c r="H170" s="27">
        <v>5356729.47</v>
      </c>
      <c r="I170" s="59" t="str">
        <f>C170&amp;F170</f>
        <v>00001040000000000121</v>
      </c>
      <c r="J170" s="52" t="str">
        <f>C170&amp;F170</f>
        <v>00001040000000000121</v>
      </c>
    </row>
    <row r="171" spans="1:10" s="53" customFormat="1" ht="29.25">
      <c r="A171" s="32" t="s">
        <v>102</v>
      </c>
      <c r="B171" s="29" t="s">
        <v>5</v>
      </c>
      <c r="C171" s="113" t="s">
        <v>107</v>
      </c>
      <c r="D171" s="114"/>
      <c r="E171" s="115"/>
      <c r="F171" s="58" t="s">
        <v>103</v>
      </c>
      <c r="G171" s="27">
        <v>1430000</v>
      </c>
      <c r="H171" s="27">
        <v>138390</v>
      </c>
      <c r="I171" s="59" t="str">
        <f>C171&amp;F171</f>
        <v>00001040000000000122</v>
      </c>
      <c r="J171" s="52" t="str">
        <f>C171&amp;F171</f>
        <v>00001040000000000122</v>
      </c>
    </row>
    <row r="172" spans="1:10" s="53" customFormat="1" ht="39">
      <c r="A172" s="32" t="s">
        <v>104</v>
      </c>
      <c r="B172" s="29" t="s">
        <v>5</v>
      </c>
      <c r="C172" s="113" t="s">
        <v>107</v>
      </c>
      <c r="D172" s="114"/>
      <c r="E172" s="115"/>
      <c r="F172" s="58" t="s">
        <v>105</v>
      </c>
      <c r="G172" s="27">
        <v>6924500</v>
      </c>
      <c r="H172" s="27">
        <v>2204612.27</v>
      </c>
      <c r="I172" s="59" t="str">
        <f>C172&amp;F172</f>
        <v>00001040000000000129</v>
      </c>
      <c r="J172" s="52" t="str">
        <f>C172&amp;F172</f>
        <v>00001040000000000129</v>
      </c>
    </row>
    <row r="173" spans="1:10" s="53" customFormat="1" ht="19.5">
      <c r="A173" s="32" t="s">
        <v>111</v>
      </c>
      <c r="B173" s="29" t="s">
        <v>5</v>
      </c>
      <c r="C173" s="96" t="s">
        <v>107</v>
      </c>
      <c r="D173" s="111"/>
      <c r="E173" s="112"/>
      <c r="F173" s="56" t="s">
        <v>5</v>
      </c>
      <c r="G173" s="50">
        <v>2175700</v>
      </c>
      <c r="H173" s="50">
        <v>583870.37</v>
      </c>
      <c r="I173" s="57"/>
      <c r="J173" s="52" t="s">
        <v>112</v>
      </c>
    </row>
    <row r="174" spans="1:10" s="53" customFormat="1" ht="29.25">
      <c r="A174" s="32" t="s">
        <v>113</v>
      </c>
      <c r="B174" s="29" t="s">
        <v>5</v>
      </c>
      <c r="C174" s="96" t="s">
        <v>107</v>
      </c>
      <c r="D174" s="111"/>
      <c r="E174" s="112"/>
      <c r="F174" s="56" t="s">
        <v>114</v>
      </c>
      <c r="G174" s="50">
        <v>2175700</v>
      </c>
      <c r="H174" s="50">
        <v>583870.37</v>
      </c>
      <c r="I174" s="57"/>
      <c r="J174" s="52" t="s">
        <v>115</v>
      </c>
    </row>
    <row r="175" spans="1:10" s="53" customFormat="1" ht="11.25">
      <c r="A175" s="32" t="s">
        <v>116</v>
      </c>
      <c r="B175" s="29" t="s">
        <v>5</v>
      </c>
      <c r="C175" s="113" t="s">
        <v>107</v>
      </c>
      <c r="D175" s="114"/>
      <c r="E175" s="115"/>
      <c r="F175" s="58" t="s">
        <v>117</v>
      </c>
      <c r="G175" s="27">
        <v>2175700</v>
      </c>
      <c r="H175" s="27">
        <v>583870.37</v>
      </c>
      <c r="I175" s="59" t="str">
        <f>C175&amp;F175</f>
        <v>00001040000000000244</v>
      </c>
      <c r="J175" s="52" t="str">
        <f>C175&amp;F175</f>
        <v>00001040000000000244</v>
      </c>
    </row>
    <row r="176" spans="1:10" s="53" customFormat="1" ht="11.25">
      <c r="A176" s="32" t="s">
        <v>118</v>
      </c>
      <c r="B176" s="29" t="s">
        <v>5</v>
      </c>
      <c r="C176" s="96" t="s">
        <v>107</v>
      </c>
      <c r="D176" s="111"/>
      <c r="E176" s="112"/>
      <c r="F176" s="56" t="s">
        <v>119</v>
      </c>
      <c r="G176" s="50">
        <v>65000</v>
      </c>
      <c r="H176" s="50">
        <v>605.75</v>
      </c>
      <c r="I176" s="57"/>
      <c r="J176" s="52" t="s">
        <v>120</v>
      </c>
    </row>
    <row r="177" spans="1:10" s="53" customFormat="1" ht="11.25">
      <c r="A177" s="32" t="s">
        <v>121</v>
      </c>
      <c r="B177" s="29" t="s">
        <v>5</v>
      </c>
      <c r="C177" s="96" t="s">
        <v>107</v>
      </c>
      <c r="D177" s="111"/>
      <c r="E177" s="112"/>
      <c r="F177" s="56" t="s">
        <v>122</v>
      </c>
      <c r="G177" s="50">
        <v>45000</v>
      </c>
      <c r="H177" s="50">
        <v>0</v>
      </c>
      <c r="I177" s="57"/>
      <c r="J177" s="52" t="s">
        <v>123</v>
      </c>
    </row>
    <row r="178" spans="1:10" s="53" customFormat="1" ht="29.25">
      <c r="A178" s="32" t="s">
        <v>124</v>
      </c>
      <c r="B178" s="29" t="s">
        <v>5</v>
      </c>
      <c r="C178" s="113" t="s">
        <v>107</v>
      </c>
      <c r="D178" s="114"/>
      <c r="E178" s="115"/>
      <c r="F178" s="58" t="s">
        <v>125</v>
      </c>
      <c r="G178" s="27">
        <v>45000</v>
      </c>
      <c r="H178" s="27">
        <v>0</v>
      </c>
      <c r="I178" s="59" t="str">
        <f>C178&amp;F178</f>
        <v>00001040000000000831</v>
      </c>
      <c r="J178" s="52" t="str">
        <f>C178&amp;F178</f>
        <v>00001040000000000831</v>
      </c>
    </row>
    <row r="179" spans="1:10" s="53" customFormat="1" ht="11.25">
      <c r="A179" s="32" t="s">
        <v>126</v>
      </c>
      <c r="B179" s="29" t="s">
        <v>5</v>
      </c>
      <c r="C179" s="96" t="s">
        <v>107</v>
      </c>
      <c r="D179" s="111"/>
      <c r="E179" s="112"/>
      <c r="F179" s="56" t="s">
        <v>127</v>
      </c>
      <c r="G179" s="50">
        <v>20000</v>
      </c>
      <c r="H179" s="50">
        <v>605.75</v>
      </c>
      <c r="I179" s="57"/>
      <c r="J179" s="52" t="s">
        <v>128</v>
      </c>
    </row>
    <row r="180" spans="1:10" s="53" customFormat="1" ht="11.25">
      <c r="A180" s="32" t="s">
        <v>131</v>
      </c>
      <c r="B180" s="29" t="s">
        <v>5</v>
      </c>
      <c r="C180" s="113" t="s">
        <v>107</v>
      </c>
      <c r="D180" s="114"/>
      <c r="E180" s="115"/>
      <c r="F180" s="58" t="s">
        <v>132</v>
      </c>
      <c r="G180" s="27">
        <v>10000</v>
      </c>
      <c r="H180" s="27">
        <v>0</v>
      </c>
      <c r="I180" s="59" t="str">
        <f>C180&amp;F180</f>
        <v>00001040000000000852</v>
      </c>
      <c r="J180" s="52" t="str">
        <f>C180&amp;F180</f>
        <v>00001040000000000852</v>
      </c>
    </row>
    <row r="181" spans="1:10" s="53" customFormat="1" ht="11.25">
      <c r="A181" s="32" t="s">
        <v>133</v>
      </c>
      <c r="B181" s="29" t="s">
        <v>5</v>
      </c>
      <c r="C181" s="113" t="s">
        <v>107</v>
      </c>
      <c r="D181" s="114"/>
      <c r="E181" s="115"/>
      <c r="F181" s="58" t="s">
        <v>134</v>
      </c>
      <c r="G181" s="27">
        <v>10000</v>
      </c>
      <c r="H181" s="27">
        <v>605.75</v>
      </c>
      <c r="I181" s="59" t="str">
        <f>C181&amp;F181</f>
        <v>00001040000000000853</v>
      </c>
      <c r="J181" s="52" t="str">
        <f>C181&amp;F181</f>
        <v>00001040000000000853</v>
      </c>
    </row>
    <row r="182" spans="1:10" s="53" customFormat="1" ht="11.25">
      <c r="A182" s="32" t="s">
        <v>135</v>
      </c>
      <c r="B182" s="29" t="s">
        <v>5</v>
      </c>
      <c r="C182" s="96" t="s">
        <v>136</v>
      </c>
      <c r="D182" s="111"/>
      <c r="E182" s="112"/>
      <c r="F182" s="56" t="s">
        <v>89</v>
      </c>
      <c r="G182" s="50">
        <v>42500</v>
      </c>
      <c r="H182" s="50">
        <v>0</v>
      </c>
      <c r="I182" s="57"/>
      <c r="J182" s="52" t="s">
        <v>137</v>
      </c>
    </row>
    <row r="183" spans="1:10" s="53" customFormat="1" ht="19.5">
      <c r="A183" s="32" t="s">
        <v>111</v>
      </c>
      <c r="B183" s="29" t="s">
        <v>5</v>
      </c>
      <c r="C183" s="96" t="s">
        <v>136</v>
      </c>
      <c r="D183" s="111"/>
      <c r="E183" s="112"/>
      <c r="F183" s="56" t="s">
        <v>5</v>
      </c>
      <c r="G183" s="50">
        <v>42500</v>
      </c>
      <c r="H183" s="50">
        <v>0</v>
      </c>
      <c r="I183" s="57"/>
      <c r="J183" s="52" t="s">
        <v>138</v>
      </c>
    </row>
    <row r="184" spans="1:10" s="53" customFormat="1" ht="29.25">
      <c r="A184" s="32" t="s">
        <v>113</v>
      </c>
      <c r="B184" s="29" t="s">
        <v>5</v>
      </c>
      <c r="C184" s="96" t="s">
        <v>136</v>
      </c>
      <c r="D184" s="111"/>
      <c r="E184" s="112"/>
      <c r="F184" s="56" t="s">
        <v>114</v>
      </c>
      <c r="G184" s="50">
        <v>42500</v>
      </c>
      <c r="H184" s="50">
        <v>0</v>
      </c>
      <c r="I184" s="57"/>
      <c r="J184" s="52" t="s">
        <v>139</v>
      </c>
    </row>
    <row r="185" spans="1:10" s="53" customFormat="1" ht="11.25">
      <c r="A185" s="32" t="s">
        <v>116</v>
      </c>
      <c r="B185" s="29" t="s">
        <v>5</v>
      </c>
      <c r="C185" s="113" t="s">
        <v>136</v>
      </c>
      <c r="D185" s="114"/>
      <c r="E185" s="115"/>
      <c r="F185" s="58" t="s">
        <v>117</v>
      </c>
      <c r="G185" s="27">
        <v>42500</v>
      </c>
      <c r="H185" s="27">
        <v>0</v>
      </c>
      <c r="I185" s="59" t="str">
        <f>C185&amp;F185</f>
        <v>00001050000000000244</v>
      </c>
      <c r="J185" s="52" t="str">
        <f>C185&amp;F185</f>
        <v>00001050000000000244</v>
      </c>
    </row>
    <row r="186" spans="1:10" s="53" customFormat="1" ht="29.25">
      <c r="A186" s="32" t="s">
        <v>140</v>
      </c>
      <c r="B186" s="29" t="s">
        <v>5</v>
      </c>
      <c r="C186" s="96" t="s">
        <v>141</v>
      </c>
      <c r="D186" s="111"/>
      <c r="E186" s="112"/>
      <c r="F186" s="56" t="s">
        <v>89</v>
      </c>
      <c r="G186" s="50">
        <v>8595100</v>
      </c>
      <c r="H186" s="50">
        <v>2239616.38</v>
      </c>
      <c r="I186" s="57"/>
      <c r="J186" s="52" t="s">
        <v>142</v>
      </c>
    </row>
    <row r="187" spans="1:10" s="53" customFormat="1" ht="48.75">
      <c r="A187" s="32" t="s">
        <v>94</v>
      </c>
      <c r="B187" s="29" t="s">
        <v>5</v>
      </c>
      <c r="C187" s="96" t="s">
        <v>141</v>
      </c>
      <c r="D187" s="111"/>
      <c r="E187" s="112"/>
      <c r="F187" s="56" t="s">
        <v>95</v>
      </c>
      <c r="G187" s="50">
        <v>8219700</v>
      </c>
      <c r="H187" s="50">
        <v>2156708.14</v>
      </c>
      <c r="I187" s="57"/>
      <c r="J187" s="52" t="s">
        <v>143</v>
      </c>
    </row>
    <row r="188" spans="1:10" s="53" customFormat="1" ht="19.5">
      <c r="A188" s="32" t="s">
        <v>97</v>
      </c>
      <c r="B188" s="29" t="s">
        <v>5</v>
      </c>
      <c r="C188" s="96" t="s">
        <v>141</v>
      </c>
      <c r="D188" s="111"/>
      <c r="E188" s="112"/>
      <c r="F188" s="56" t="s">
        <v>98</v>
      </c>
      <c r="G188" s="50">
        <v>8219700</v>
      </c>
      <c r="H188" s="50">
        <v>2156708.14</v>
      </c>
      <c r="I188" s="57"/>
      <c r="J188" s="52" t="s">
        <v>144</v>
      </c>
    </row>
    <row r="189" spans="1:10" s="53" customFormat="1" ht="19.5">
      <c r="A189" s="32" t="s">
        <v>100</v>
      </c>
      <c r="B189" s="29" t="s">
        <v>5</v>
      </c>
      <c r="C189" s="113" t="s">
        <v>141</v>
      </c>
      <c r="D189" s="114"/>
      <c r="E189" s="115"/>
      <c r="F189" s="58" t="s">
        <v>101</v>
      </c>
      <c r="G189" s="27">
        <v>5994500</v>
      </c>
      <c r="H189" s="27">
        <v>1528723.57</v>
      </c>
      <c r="I189" s="59" t="str">
        <f>C189&amp;F189</f>
        <v>00001060000000000121</v>
      </c>
      <c r="J189" s="52" t="str">
        <f>C189&amp;F189</f>
        <v>00001060000000000121</v>
      </c>
    </row>
    <row r="190" spans="1:10" s="53" customFormat="1" ht="29.25">
      <c r="A190" s="32" t="s">
        <v>102</v>
      </c>
      <c r="B190" s="29" t="s">
        <v>5</v>
      </c>
      <c r="C190" s="113" t="s">
        <v>141</v>
      </c>
      <c r="D190" s="114"/>
      <c r="E190" s="115"/>
      <c r="F190" s="58" t="s">
        <v>103</v>
      </c>
      <c r="G190" s="27">
        <v>425800</v>
      </c>
      <c r="H190" s="27">
        <v>40000</v>
      </c>
      <c r="I190" s="59" t="str">
        <f>C190&amp;F190</f>
        <v>00001060000000000122</v>
      </c>
      <c r="J190" s="52" t="str">
        <f>C190&amp;F190</f>
        <v>00001060000000000122</v>
      </c>
    </row>
    <row r="191" spans="1:10" s="53" customFormat="1" ht="39">
      <c r="A191" s="32" t="s">
        <v>104</v>
      </c>
      <c r="B191" s="29" t="s">
        <v>5</v>
      </c>
      <c r="C191" s="113" t="s">
        <v>141</v>
      </c>
      <c r="D191" s="114"/>
      <c r="E191" s="115"/>
      <c r="F191" s="58" t="s">
        <v>105</v>
      </c>
      <c r="G191" s="27">
        <v>1799400</v>
      </c>
      <c r="H191" s="27">
        <v>587984.56999999995</v>
      </c>
      <c r="I191" s="59" t="str">
        <f>C191&amp;F191</f>
        <v>00001060000000000129</v>
      </c>
      <c r="J191" s="52" t="str">
        <f>C191&amp;F191</f>
        <v>00001060000000000129</v>
      </c>
    </row>
    <row r="192" spans="1:10" s="53" customFormat="1" ht="19.5">
      <c r="A192" s="32" t="s">
        <v>111</v>
      </c>
      <c r="B192" s="29" t="s">
        <v>5</v>
      </c>
      <c r="C192" s="96" t="s">
        <v>141</v>
      </c>
      <c r="D192" s="111"/>
      <c r="E192" s="112"/>
      <c r="F192" s="56" t="s">
        <v>5</v>
      </c>
      <c r="G192" s="50">
        <v>373900</v>
      </c>
      <c r="H192" s="50">
        <v>82908.240000000005</v>
      </c>
      <c r="I192" s="57"/>
      <c r="J192" s="52" t="s">
        <v>145</v>
      </c>
    </row>
    <row r="193" spans="1:10" s="53" customFormat="1" ht="29.25">
      <c r="A193" s="32" t="s">
        <v>113</v>
      </c>
      <c r="B193" s="29" t="s">
        <v>5</v>
      </c>
      <c r="C193" s="96" t="s">
        <v>141</v>
      </c>
      <c r="D193" s="111"/>
      <c r="E193" s="112"/>
      <c r="F193" s="56" t="s">
        <v>114</v>
      </c>
      <c r="G193" s="50">
        <v>373900</v>
      </c>
      <c r="H193" s="50">
        <v>82908.240000000005</v>
      </c>
      <c r="I193" s="57"/>
      <c r="J193" s="52" t="s">
        <v>146</v>
      </c>
    </row>
    <row r="194" spans="1:10" s="53" customFormat="1" ht="11.25">
      <c r="A194" s="32" t="s">
        <v>116</v>
      </c>
      <c r="B194" s="29" t="s">
        <v>5</v>
      </c>
      <c r="C194" s="113" t="s">
        <v>141</v>
      </c>
      <c r="D194" s="114"/>
      <c r="E194" s="115"/>
      <c r="F194" s="58" t="s">
        <v>117</v>
      </c>
      <c r="G194" s="27">
        <v>373900</v>
      </c>
      <c r="H194" s="27">
        <v>82908.240000000005</v>
      </c>
      <c r="I194" s="59" t="str">
        <f>C194&amp;F194</f>
        <v>00001060000000000244</v>
      </c>
      <c r="J194" s="52" t="str">
        <f>C194&amp;F194</f>
        <v>00001060000000000244</v>
      </c>
    </row>
    <row r="195" spans="1:10" s="53" customFormat="1" ht="11.25">
      <c r="A195" s="32" t="s">
        <v>118</v>
      </c>
      <c r="B195" s="29" t="s">
        <v>5</v>
      </c>
      <c r="C195" s="96" t="s">
        <v>141</v>
      </c>
      <c r="D195" s="111"/>
      <c r="E195" s="112"/>
      <c r="F195" s="56" t="s">
        <v>119</v>
      </c>
      <c r="G195" s="50">
        <v>1500</v>
      </c>
      <c r="H195" s="50">
        <v>0</v>
      </c>
      <c r="I195" s="57"/>
      <c r="J195" s="52" t="s">
        <v>149</v>
      </c>
    </row>
    <row r="196" spans="1:10" s="53" customFormat="1" ht="11.25">
      <c r="A196" s="32" t="s">
        <v>126</v>
      </c>
      <c r="B196" s="29" t="s">
        <v>5</v>
      </c>
      <c r="C196" s="96" t="s">
        <v>141</v>
      </c>
      <c r="D196" s="111"/>
      <c r="E196" s="112"/>
      <c r="F196" s="56" t="s">
        <v>127</v>
      </c>
      <c r="G196" s="50">
        <v>1500</v>
      </c>
      <c r="H196" s="50">
        <v>0</v>
      </c>
      <c r="I196" s="57"/>
      <c r="J196" s="52" t="s">
        <v>150</v>
      </c>
    </row>
    <row r="197" spans="1:10" s="53" customFormat="1" ht="11.25">
      <c r="A197" s="32" t="s">
        <v>133</v>
      </c>
      <c r="B197" s="29" t="s">
        <v>5</v>
      </c>
      <c r="C197" s="113" t="s">
        <v>141</v>
      </c>
      <c r="D197" s="114"/>
      <c r="E197" s="115"/>
      <c r="F197" s="58" t="s">
        <v>134</v>
      </c>
      <c r="G197" s="27">
        <v>1500</v>
      </c>
      <c r="H197" s="27">
        <v>0</v>
      </c>
      <c r="I197" s="59" t="str">
        <f>C197&amp;F197</f>
        <v>00001060000000000853</v>
      </c>
      <c r="J197" s="52" t="str">
        <f>C197&amp;F197</f>
        <v>00001060000000000853</v>
      </c>
    </row>
    <row r="198" spans="1:10" s="53" customFormat="1" ht="11.25">
      <c r="A198" s="32" t="s">
        <v>151</v>
      </c>
      <c r="B198" s="29" t="s">
        <v>5</v>
      </c>
      <c r="C198" s="96" t="s">
        <v>152</v>
      </c>
      <c r="D198" s="111"/>
      <c r="E198" s="112"/>
      <c r="F198" s="56" t="s">
        <v>89</v>
      </c>
      <c r="G198" s="50">
        <v>300000</v>
      </c>
      <c r="H198" s="50">
        <v>0</v>
      </c>
      <c r="I198" s="57"/>
      <c r="J198" s="52" t="s">
        <v>153</v>
      </c>
    </row>
    <row r="199" spans="1:10" s="53" customFormat="1" ht="11.25">
      <c r="A199" s="32" t="s">
        <v>118</v>
      </c>
      <c r="B199" s="29" t="s">
        <v>5</v>
      </c>
      <c r="C199" s="96" t="s">
        <v>152</v>
      </c>
      <c r="D199" s="111"/>
      <c r="E199" s="112"/>
      <c r="F199" s="56" t="s">
        <v>119</v>
      </c>
      <c r="G199" s="50">
        <v>300000</v>
      </c>
      <c r="H199" s="50">
        <v>0</v>
      </c>
      <c r="I199" s="57"/>
      <c r="J199" s="52" t="s">
        <v>154</v>
      </c>
    </row>
    <row r="200" spans="1:10" s="53" customFormat="1" ht="11.25">
      <c r="A200" s="32" t="s">
        <v>155</v>
      </c>
      <c r="B200" s="29" t="s">
        <v>5</v>
      </c>
      <c r="C200" s="113" t="s">
        <v>152</v>
      </c>
      <c r="D200" s="114"/>
      <c r="E200" s="115"/>
      <c r="F200" s="58" t="s">
        <v>156</v>
      </c>
      <c r="G200" s="27">
        <v>300000</v>
      </c>
      <c r="H200" s="27">
        <v>0</v>
      </c>
      <c r="I200" s="59" t="str">
        <f>C200&amp;F200</f>
        <v>00001110000000000870</v>
      </c>
      <c r="J200" s="52" t="str">
        <f>C200&amp;F200</f>
        <v>00001110000000000870</v>
      </c>
    </row>
    <row r="201" spans="1:10" s="53" customFormat="1" ht="11.25">
      <c r="A201" s="32" t="s">
        <v>157</v>
      </c>
      <c r="B201" s="29" t="s">
        <v>5</v>
      </c>
      <c r="C201" s="96" t="s">
        <v>158</v>
      </c>
      <c r="D201" s="111"/>
      <c r="E201" s="112"/>
      <c r="F201" s="56" t="s">
        <v>89</v>
      </c>
      <c r="G201" s="50">
        <v>13025000</v>
      </c>
      <c r="H201" s="50">
        <v>5506929.9199999999</v>
      </c>
      <c r="I201" s="57"/>
      <c r="J201" s="52" t="s">
        <v>159</v>
      </c>
    </row>
    <row r="202" spans="1:10" s="53" customFormat="1" ht="48.75">
      <c r="A202" s="32" t="s">
        <v>94</v>
      </c>
      <c r="B202" s="29" t="s">
        <v>5</v>
      </c>
      <c r="C202" s="96" t="s">
        <v>158</v>
      </c>
      <c r="D202" s="111"/>
      <c r="E202" s="112"/>
      <c r="F202" s="56" t="s">
        <v>95</v>
      </c>
      <c r="G202" s="50">
        <v>4747300</v>
      </c>
      <c r="H202" s="50">
        <v>1165435.6100000001</v>
      </c>
      <c r="I202" s="57"/>
      <c r="J202" s="52" t="s">
        <v>160</v>
      </c>
    </row>
    <row r="203" spans="1:10" s="53" customFormat="1" ht="19.5">
      <c r="A203" s="32" t="s">
        <v>161</v>
      </c>
      <c r="B203" s="29" t="s">
        <v>5</v>
      </c>
      <c r="C203" s="96" t="s">
        <v>158</v>
      </c>
      <c r="D203" s="111"/>
      <c r="E203" s="112"/>
      <c r="F203" s="56" t="s">
        <v>162</v>
      </c>
      <c r="G203" s="50">
        <v>3611300</v>
      </c>
      <c r="H203" s="50">
        <v>940185.28</v>
      </c>
      <c r="I203" s="57"/>
      <c r="J203" s="52" t="s">
        <v>163</v>
      </c>
    </row>
    <row r="204" spans="1:10" s="53" customFormat="1" ht="11.25">
      <c r="A204" s="32" t="s">
        <v>164</v>
      </c>
      <c r="B204" s="29" t="s">
        <v>5</v>
      </c>
      <c r="C204" s="113" t="s">
        <v>158</v>
      </c>
      <c r="D204" s="114"/>
      <c r="E204" s="115"/>
      <c r="F204" s="58" t="s">
        <v>165</v>
      </c>
      <c r="G204" s="27">
        <v>2768887</v>
      </c>
      <c r="H204" s="27">
        <v>605910.92000000004</v>
      </c>
      <c r="I204" s="59" t="str">
        <f>C204&amp;F204</f>
        <v>00001130000000000111</v>
      </c>
      <c r="J204" s="52" t="str">
        <f>C204&amp;F204</f>
        <v>00001130000000000111</v>
      </c>
    </row>
    <row r="205" spans="1:10" s="53" customFormat="1" ht="19.5">
      <c r="A205" s="32" t="s">
        <v>166</v>
      </c>
      <c r="B205" s="29" t="s">
        <v>5</v>
      </c>
      <c r="C205" s="113" t="s">
        <v>158</v>
      </c>
      <c r="D205" s="114"/>
      <c r="E205" s="115"/>
      <c r="F205" s="58" t="s">
        <v>167</v>
      </c>
      <c r="G205" s="27">
        <v>6200</v>
      </c>
      <c r="H205" s="27">
        <v>1750</v>
      </c>
      <c r="I205" s="59" t="str">
        <f>C205&amp;F205</f>
        <v>00001130000000000112</v>
      </c>
      <c r="J205" s="52" t="str">
        <f>C205&amp;F205</f>
        <v>00001130000000000112</v>
      </c>
    </row>
    <row r="206" spans="1:10" s="53" customFormat="1" ht="29.25">
      <c r="A206" s="32" t="s">
        <v>168</v>
      </c>
      <c r="B206" s="29" t="s">
        <v>5</v>
      </c>
      <c r="C206" s="113" t="s">
        <v>158</v>
      </c>
      <c r="D206" s="114"/>
      <c r="E206" s="115"/>
      <c r="F206" s="58" t="s">
        <v>169</v>
      </c>
      <c r="G206" s="27">
        <v>836213</v>
      </c>
      <c r="H206" s="27">
        <v>332524.36</v>
      </c>
      <c r="I206" s="59" t="str">
        <f>C206&amp;F206</f>
        <v>00001130000000000119</v>
      </c>
      <c r="J206" s="52" t="str">
        <f>C206&amp;F206</f>
        <v>00001130000000000119</v>
      </c>
    </row>
    <row r="207" spans="1:10" s="53" customFormat="1" ht="19.5">
      <c r="A207" s="32" t="s">
        <v>97</v>
      </c>
      <c r="B207" s="29" t="s">
        <v>5</v>
      </c>
      <c r="C207" s="96" t="s">
        <v>158</v>
      </c>
      <c r="D207" s="111"/>
      <c r="E207" s="112"/>
      <c r="F207" s="56" t="s">
        <v>98</v>
      </c>
      <c r="G207" s="50">
        <v>1136000</v>
      </c>
      <c r="H207" s="50">
        <v>225250.33</v>
      </c>
      <c r="I207" s="57"/>
      <c r="J207" s="52" t="s">
        <v>170</v>
      </c>
    </row>
    <row r="208" spans="1:10" s="53" customFormat="1" ht="19.5">
      <c r="A208" s="32" t="s">
        <v>100</v>
      </c>
      <c r="B208" s="29" t="s">
        <v>5</v>
      </c>
      <c r="C208" s="113" t="s">
        <v>158</v>
      </c>
      <c r="D208" s="114"/>
      <c r="E208" s="115"/>
      <c r="F208" s="58" t="s">
        <v>101</v>
      </c>
      <c r="G208" s="27">
        <v>840786</v>
      </c>
      <c r="H208" s="27">
        <v>171627.22</v>
      </c>
      <c r="I208" s="59" t="str">
        <f>C208&amp;F208</f>
        <v>00001130000000000121</v>
      </c>
      <c r="J208" s="52" t="str">
        <f>C208&amp;F208</f>
        <v>00001130000000000121</v>
      </c>
    </row>
    <row r="209" spans="1:10" s="53" customFormat="1" ht="29.25">
      <c r="A209" s="32" t="s">
        <v>102</v>
      </c>
      <c r="B209" s="29" t="s">
        <v>5</v>
      </c>
      <c r="C209" s="113" t="s">
        <v>158</v>
      </c>
      <c r="D209" s="114"/>
      <c r="E209" s="115"/>
      <c r="F209" s="58" t="s">
        <v>103</v>
      </c>
      <c r="G209" s="27">
        <v>44000</v>
      </c>
      <c r="H209" s="27">
        <v>2568.1999999999998</v>
      </c>
      <c r="I209" s="59" t="str">
        <f>C209&amp;F209</f>
        <v>00001130000000000122</v>
      </c>
      <c r="J209" s="52" t="str">
        <f>C209&amp;F209</f>
        <v>00001130000000000122</v>
      </c>
    </row>
    <row r="210" spans="1:10" s="53" customFormat="1" ht="39">
      <c r="A210" s="32" t="s">
        <v>104</v>
      </c>
      <c r="B210" s="29" t="s">
        <v>5</v>
      </c>
      <c r="C210" s="113" t="s">
        <v>158</v>
      </c>
      <c r="D210" s="114"/>
      <c r="E210" s="115"/>
      <c r="F210" s="58" t="s">
        <v>105</v>
      </c>
      <c r="G210" s="27">
        <v>251214</v>
      </c>
      <c r="H210" s="27">
        <v>51054.91</v>
      </c>
      <c r="I210" s="59" t="str">
        <f>C210&amp;F210</f>
        <v>00001130000000000129</v>
      </c>
      <c r="J210" s="52" t="str">
        <f>C210&amp;F210</f>
        <v>00001130000000000129</v>
      </c>
    </row>
    <row r="211" spans="1:10" s="53" customFormat="1" ht="19.5">
      <c r="A211" s="32" t="s">
        <v>111</v>
      </c>
      <c r="B211" s="29" t="s">
        <v>5</v>
      </c>
      <c r="C211" s="96" t="s">
        <v>158</v>
      </c>
      <c r="D211" s="111"/>
      <c r="E211" s="112"/>
      <c r="F211" s="56" t="s">
        <v>5</v>
      </c>
      <c r="G211" s="50">
        <v>4331100</v>
      </c>
      <c r="H211" s="50">
        <v>816775.62</v>
      </c>
      <c r="I211" s="57"/>
      <c r="J211" s="52" t="s">
        <v>171</v>
      </c>
    </row>
    <row r="212" spans="1:10" s="53" customFormat="1" ht="29.25">
      <c r="A212" s="32" t="s">
        <v>113</v>
      </c>
      <c r="B212" s="29" t="s">
        <v>5</v>
      </c>
      <c r="C212" s="96" t="s">
        <v>158</v>
      </c>
      <c r="D212" s="111"/>
      <c r="E212" s="112"/>
      <c r="F212" s="56" t="s">
        <v>114</v>
      </c>
      <c r="G212" s="50">
        <v>4331100</v>
      </c>
      <c r="H212" s="50">
        <v>816775.62</v>
      </c>
      <c r="I212" s="57"/>
      <c r="J212" s="52" t="s">
        <v>172</v>
      </c>
    </row>
    <row r="213" spans="1:10" s="53" customFormat="1" ht="11.25">
      <c r="A213" s="32" t="s">
        <v>116</v>
      </c>
      <c r="B213" s="29" t="s">
        <v>5</v>
      </c>
      <c r="C213" s="113" t="s">
        <v>158</v>
      </c>
      <c r="D213" s="114"/>
      <c r="E213" s="115"/>
      <c r="F213" s="58" t="s">
        <v>117</v>
      </c>
      <c r="G213" s="27">
        <v>4331100</v>
      </c>
      <c r="H213" s="27">
        <v>816775.62</v>
      </c>
      <c r="I213" s="59" t="str">
        <f>C213&amp;F213</f>
        <v>00001130000000000244</v>
      </c>
      <c r="J213" s="52" t="str">
        <f>C213&amp;F213</f>
        <v>00001130000000000244</v>
      </c>
    </row>
    <row r="214" spans="1:10" s="53" customFormat="1" ht="19.5">
      <c r="A214" s="32" t="s">
        <v>175</v>
      </c>
      <c r="B214" s="29" t="s">
        <v>5</v>
      </c>
      <c r="C214" s="96" t="s">
        <v>158</v>
      </c>
      <c r="D214" s="111"/>
      <c r="E214" s="112"/>
      <c r="F214" s="56" t="s">
        <v>176</v>
      </c>
      <c r="G214" s="50">
        <v>3000000</v>
      </c>
      <c r="H214" s="50">
        <v>2950000</v>
      </c>
      <c r="I214" s="57"/>
      <c r="J214" s="52" t="s">
        <v>177</v>
      </c>
    </row>
    <row r="215" spans="1:10" s="53" customFormat="1" ht="11.25">
      <c r="A215" s="32" t="s">
        <v>178</v>
      </c>
      <c r="B215" s="29" t="s">
        <v>5</v>
      </c>
      <c r="C215" s="96" t="s">
        <v>158</v>
      </c>
      <c r="D215" s="111"/>
      <c r="E215" s="112"/>
      <c r="F215" s="56" t="s">
        <v>179</v>
      </c>
      <c r="G215" s="50">
        <v>3000000</v>
      </c>
      <c r="H215" s="50">
        <v>2950000</v>
      </c>
      <c r="I215" s="57"/>
      <c r="J215" s="52" t="s">
        <v>180</v>
      </c>
    </row>
    <row r="216" spans="1:10" s="53" customFormat="1" ht="29.25">
      <c r="A216" s="32" t="s">
        <v>181</v>
      </c>
      <c r="B216" s="29" t="s">
        <v>5</v>
      </c>
      <c r="C216" s="113" t="s">
        <v>158</v>
      </c>
      <c r="D216" s="114"/>
      <c r="E216" s="115"/>
      <c r="F216" s="58" t="s">
        <v>182</v>
      </c>
      <c r="G216" s="27">
        <v>3000000</v>
      </c>
      <c r="H216" s="27">
        <v>2950000</v>
      </c>
      <c r="I216" s="59" t="str">
        <f>C216&amp;F216</f>
        <v>00001130000000000412</v>
      </c>
      <c r="J216" s="52" t="str">
        <f>C216&amp;F216</f>
        <v>00001130000000000412</v>
      </c>
    </row>
    <row r="217" spans="1:10" s="53" customFormat="1" ht="11.25">
      <c r="A217" s="32" t="s">
        <v>147</v>
      </c>
      <c r="B217" s="29" t="s">
        <v>5</v>
      </c>
      <c r="C217" s="96" t="s">
        <v>158</v>
      </c>
      <c r="D217" s="111"/>
      <c r="E217" s="112"/>
      <c r="F217" s="56" t="s">
        <v>9</v>
      </c>
      <c r="G217" s="50">
        <v>470800</v>
      </c>
      <c r="H217" s="50">
        <v>210100</v>
      </c>
      <c r="I217" s="57"/>
      <c r="J217" s="52" t="s">
        <v>183</v>
      </c>
    </row>
    <row r="218" spans="1:10" s="53" customFormat="1" ht="11.25">
      <c r="A218" s="32" t="s">
        <v>184</v>
      </c>
      <c r="B218" s="29" t="s">
        <v>5</v>
      </c>
      <c r="C218" s="113" t="s">
        <v>158</v>
      </c>
      <c r="D218" s="114"/>
      <c r="E218" s="115"/>
      <c r="F218" s="58" t="s">
        <v>185</v>
      </c>
      <c r="G218" s="27">
        <v>470800</v>
      </c>
      <c r="H218" s="27">
        <v>210100</v>
      </c>
      <c r="I218" s="59" t="str">
        <f>C218&amp;F218</f>
        <v>00001130000000000530</v>
      </c>
      <c r="J218" s="52" t="str">
        <f>C218&amp;F218</f>
        <v>00001130000000000530</v>
      </c>
    </row>
    <row r="219" spans="1:10" s="53" customFormat="1" ht="11.25">
      <c r="A219" s="32" t="s">
        <v>118</v>
      </c>
      <c r="B219" s="29" t="s">
        <v>5</v>
      </c>
      <c r="C219" s="96" t="s">
        <v>158</v>
      </c>
      <c r="D219" s="111"/>
      <c r="E219" s="112"/>
      <c r="F219" s="56" t="s">
        <v>119</v>
      </c>
      <c r="G219" s="50">
        <v>475800</v>
      </c>
      <c r="H219" s="50">
        <v>364618.69</v>
      </c>
      <c r="I219" s="57"/>
      <c r="J219" s="52" t="s">
        <v>186</v>
      </c>
    </row>
    <row r="220" spans="1:10" s="53" customFormat="1" ht="11.25">
      <c r="A220" s="32" t="s">
        <v>121</v>
      </c>
      <c r="B220" s="29" t="s">
        <v>5</v>
      </c>
      <c r="C220" s="96" t="s">
        <v>158</v>
      </c>
      <c r="D220" s="111"/>
      <c r="E220" s="112"/>
      <c r="F220" s="56" t="s">
        <v>122</v>
      </c>
      <c r="G220" s="50">
        <v>215000</v>
      </c>
      <c r="H220" s="50">
        <v>214302.19</v>
      </c>
      <c r="I220" s="57"/>
      <c r="J220" s="52" t="s">
        <v>187</v>
      </c>
    </row>
    <row r="221" spans="1:10" s="53" customFormat="1" ht="29.25">
      <c r="A221" s="32" t="s">
        <v>124</v>
      </c>
      <c r="B221" s="29" t="s">
        <v>5</v>
      </c>
      <c r="C221" s="113" t="s">
        <v>158</v>
      </c>
      <c r="D221" s="114"/>
      <c r="E221" s="115"/>
      <c r="F221" s="58" t="s">
        <v>125</v>
      </c>
      <c r="G221" s="27">
        <v>215000</v>
      </c>
      <c r="H221" s="27">
        <v>214302.19</v>
      </c>
      <c r="I221" s="59" t="str">
        <f>C221&amp;F221</f>
        <v>00001130000000000831</v>
      </c>
      <c r="J221" s="52" t="str">
        <f>C221&amp;F221</f>
        <v>00001130000000000831</v>
      </c>
    </row>
    <row r="222" spans="1:10" s="53" customFormat="1" ht="11.25">
      <c r="A222" s="32" t="s">
        <v>126</v>
      </c>
      <c r="B222" s="29" t="s">
        <v>5</v>
      </c>
      <c r="C222" s="96" t="s">
        <v>158</v>
      </c>
      <c r="D222" s="111"/>
      <c r="E222" s="112"/>
      <c r="F222" s="56" t="s">
        <v>127</v>
      </c>
      <c r="G222" s="50">
        <v>260800</v>
      </c>
      <c r="H222" s="50">
        <v>150316.5</v>
      </c>
      <c r="I222" s="57"/>
      <c r="J222" s="52" t="s">
        <v>188</v>
      </c>
    </row>
    <row r="223" spans="1:10" s="53" customFormat="1" ht="19.5">
      <c r="A223" s="32" t="s">
        <v>129</v>
      </c>
      <c r="B223" s="29" t="s">
        <v>5</v>
      </c>
      <c r="C223" s="113" t="s">
        <v>158</v>
      </c>
      <c r="D223" s="114"/>
      <c r="E223" s="115"/>
      <c r="F223" s="58" t="s">
        <v>130</v>
      </c>
      <c r="G223" s="27">
        <v>105</v>
      </c>
      <c r="H223" s="27">
        <v>0</v>
      </c>
      <c r="I223" s="59" t="str">
        <f>C223&amp;F223</f>
        <v>00001130000000000851</v>
      </c>
      <c r="J223" s="52" t="str">
        <f>C223&amp;F223</f>
        <v>00001130000000000851</v>
      </c>
    </row>
    <row r="224" spans="1:10" s="53" customFormat="1" ht="11.25">
      <c r="A224" s="32" t="s">
        <v>131</v>
      </c>
      <c r="B224" s="29" t="s">
        <v>5</v>
      </c>
      <c r="C224" s="113" t="s">
        <v>158</v>
      </c>
      <c r="D224" s="114"/>
      <c r="E224" s="115"/>
      <c r="F224" s="58" t="s">
        <v>132</v>
      </c>
      <c r="G224" s="27">
        <v>106695</v>
      </c>
      <c r="H224" s="27">
        <v>16841</v>
      </c>
      <c r="I224" s="59" t="str">
        <f>C224&amp;F224</f>
        <v>00001130000000000852</v>
      </c>
      <c r="J224" s="52" t="str">
        <f>C224&amp;F224</f>
        <v>00001130000000000852</v>
      </c>
    </row>
    <row r="225" spans="1:10" s="53" customFormat="1" ht="11.25">
      <c r="A225" s="32" t="s">
        <v>133</v>
      </c>
      <c r="B225" s="29" t="s">
        <v>5</v>
      </c>
      <c r="C225" s="113" t="s">
        <v>158</v>
      </c>
      <c r="D225" s="114"/>
      <c r="E225" s="115"/>
      <c r="F225" s="58" t="s">
        <v>134</v>
      </c>
      <c r="G225" s="27">
        <v>154000</v>
      </c>
      <c r="H225" s="27">
        <v>133475.5</v>
      </c>
      <c r="I225" s="59" t="str">
        <f>C225&amp;F225</f>
        <v>00001130000000000853</v>
      </c>
      <c r="J225" s="52" t="str">
        <f>C225&amp;F225</f>
        <v>00001130000000000853</v>
      </c>
    </row>
    <row r="226" spans="1:10" s="53" customFormat="1" ht="11.25">
      <c r="A226" s="32" t="s">
        <v>189</v>
      </c>
      <c r="B226" s="29" t="s">
        <v>5</v>
      </c>
      <c r="C226" s="96" t="s">
        <v>190</v>
      </c>
      <c r="D226" s="111"/>
      <c r="E226" s="112"/>
      <c r="F226" s="56" t="s">
        <v>89</v>
      </c>
      <c r="G226" s="50">
        <v>728100</v>
      </c>
      <c r="H226" s="50">
        <v>182100</v>
      </c>
      <c r="I226" s="57"/>
      <c r="J226" s="52" t="s">
        <v>191</v>
      </c>
    </row>
    <row r="227" spans="1:10" s="53" customFormat="1" ht="11.25">
      <c r="A227" s="32" t="s">
        <v>192</v>
      </c>
      <c r="B227" s="29" t="s">
        <v>5</v>
      </c>
      <c r="C227" s="96" t="s">
        <v>193</v>
      </c>
      <c r="D227" s="111"/>
      <c r="E227" s="112"/>
      <c r="F227" s="56" t="s">
        <v>89</v>
      </c>
      <c r="G227" s="50">
        <v>728100</v>
      </c>
      <c r="H227" s="50">
        <v>182100</v>
      </c>
      <c r="I227" s="57"/>
      <c r="J227" s="52" t="s">
        <v>194</v>
      </c>
    </row>
    <row r="228" spans="1:10" s="53" customFormat="1" ht="11.25">
      <c r="A228" s="32" t="s">
        <v>147</v>
      </c>
      <c r="B228" s="29" t="s">
        <v>5</v>
      </c>
      <c r="C228" s="96" t="s">
        <v>193</v>
      </c>
      <c r="D228" s="111"/>
      <c r="E228" s="112"/>
      <c r="F228" s="56" t="s">
        <v>9</v>
      </c>
      <c r="G228" s="50">
        <v>728100</v>
      </c>
      <c r="H228" s="50">
        <v>182100</v>
      </c>
      <c r="I228" s="57"/>
      <c r="J228" s="52" t="s">
        <v>195</v>
      </c>
    </row>
    <row r="229" spans="1:10" s="53" customFormat="1" ht="11.25">
      <c r="A229" s="32" t="s">
        <v>184</v>
      </c>
      <c r="B229" s="29" t="s">
        <v>5</v>
      </c>
      <c r="C229" s="113" t="s">
        <v>193</v>
      </c>
      <c r="D229" s="114"/>
      <c r="E229" s="115"/>
      <c r="F229" s="58" t="s">
        <v>185</v>
      </c>
      <c r="G229" s="27">
        <v>728100</v>
      </c>
      <c r="H229" s="27">
        <v>182100</v>
      </c>
      <c r="I229" s="59" t="str">
        <f>C229&amp;F229</f>
        <v>00002030000000000530</v>
      </c>
      <c r="J229" s="52" t="str">
        <f>C229&amp;F229</f>
        <v>00002030000000000530</v>
      </c>
    </row>
    <row r="230" spans="1:10" s="53" customFormat="1" ht="19.5">
      <c r="A230" s="32" t="s">
        <v>196</v>
      </c>
      <c r="B230" s="29" t="s">
        <v>5</v>
      </c>
      <c r="C230" s="96" t="s">
        <v>197</v>
      </c>
      <c r="D230" s="111"/>
      <c r="E230" s="112"/>
      <c r="F230" s="56" t="s">
        <v>89</v>
      </c>
      <c r="G230" s="50">
        <v>2621800</v>
      </c>
      <c r="H230" s="50">
        <v>384664.46</v>
      </c>
      <c r="I230" s="57"/>
      <c r="J230" s="52" t="s">
        <v>198</v>
      </c>
    </row>
    <row r="231" spans="1:10" s="53" customFormat="1" ht="29.25">
      <c r="A231" s="32" t="s">
        <v>199</v>
      </c>
      <c r="B231" s="29" t="s">
        <v>5</v>
      </c>
      <c r="C231" s="96" t="s">
        <v>200</v>
      </c>
      <c r="D231" s="111"/>
      <c r="E231" s="112"/>
      <c r="F231" s="56" t="s">
        <v>89</v>
      </c>
      <c r="G231" s="50">
        <v>2551800</v>
      </c>
      <c r="H231" s="50">
        <v>384664.46</v>
      </c>
      <c r="I231" s="57"/>
      <c r="J231" s="52" t="s">
        <v>201</v>
      </c>
    </row>
    <row r="232" spans="1:10" s="53" customFormat="1" ht="48.75">
      <c r="A232" s="32" t="s">
        <v>94</v>
      </c>
      <c r="B232" s="29" t="s">
        <v>5</v>
      </c>
      <c r="C232" s="96" t="s">
        <v>200</v>
      </c>
      <c r="D232" s="111"/>
      <c r="E232" s="112"/>
      <c r="F232" s="56" t="s">
        <v>95</v>
      </c>
      <c r="G232" s="50">
        <v>2423800</v>
      </c>
      <c r="H232" s="50">
        <v>384664.46</v>
      </c>
      <c r="I232" s="57"/>
      <c r="J232" s="52" t="s">
        <v>202</v>
      </c>
    </row>
    <row r="233" spans="1:10" s="53" customFormat="1" ht="19.5">
      <c r="A233" s="32" t="s">
        <v>161</v>
      </c>
      <c r="B233" s="29" t="s">
        <v>5</v>
      </c>
      <c r="C233" s="96" t="s">
        <v>200</v>
      </c>
      <c r="D233" s="111"/>
      <c r="E233" s="112"/>
      <c r="F233" s="56" t="s">
        <v>162</v>
      </c>
      <c r="G233" s="50">
        <v>2423800</v>
      </c>
      <c r="H233" s="50">
        <v>384664.46</v>
      </c>
      <c r="I233" s="57"/>
      <c r="J233" s="52" t="s">
        <v>203</v>
      </c>
    </row>
    <row r="234" spans="1:10" s="53" customFormat="1" ht="11.25">
      <c r="A234" s="32" t="s">
        <v>164</v>
      </c>
      <c r="B234" s="29" t="s">
        <v>5</v>
      </c>
      <c r="C234" s="113" t="s">
        <v>200</v>
      </c>
      <c r="D234" s="114"/>
      <c r="E234" s="115"/>
      <c r="F234" s="58" t="s">
        <v>165</v>
      </c>
      <c r="G234" s="27">
        <v>1861600</v>
      </c>
      <c r="H234" s="27">
        <v>295764.46000000002</v>
      </c>
      <c r="I234" s="59" t="str">
        <f>C234&amp;F234</f>
        <v>00003090000000000111</v>
      </c>
      <c r="J234" s="52" t="str">
        <f>C234&amp;F234</f>
        <v>00003090000000000111</v>
      </c>
    </row>
    <row r="235" spans="1:10" s="53" customFormat="1" ht="29.25">
      <c r="A235" s="32" t="s">
        <v>168</v>
      </c>
      <c r="B235" s="29" t="s">
        <v>5</v>
      </c>
      <c r="C235" s="113" t="s">
        <v>200</v>
      </c>
      <c r="D235" s="114"/>
      <c r="E235" s="115"/>
      <c r="F235" s="58" t="s">
        <v>169</v>
      </c>
      <c r="G235" s="27">
        <v>562200</v>
      </c>
      <c r="H235" s="27">
        <v>88900</v>
      </c>
      <c r="I235" s="59" t="str">
        <f>C235&amp;F235</f>
        <v>00003090000000000119</v>
      </c>
      <c r="J235" s="52" t="str">
        <f>C235&amp;F235</f>
        <v>00003090000000000119</v>
      </c>
    </row>
    <row r="236" spans="1:10" s="53" customFormat="1" ht="19.5">
      <c r="A236" s="32" t="s">
        <v>111</v>
      </c>
      <c r="B236" s="29" t="s">
        <v>5</v>
      </c>
      <c r="C236" s="96" t="s">
        <v>200</v>
      </c>
      <c r="D236" s="111"/>
      <c r="E236" s="112"/>
      <c r="F236" s="56" t="s">
        <v>5</v>
      </c>
      <c r="G236" s="50">
        <v>128000</v>
      </c>
      <c r="H236" s="50">
        <v>0</v>
      </c>
      <c r="I236" s="57"/>
      <c r="J236" s="52" t="s">
        <v>204</v>
      </c>
    </row>
    <row r="237" spans="1:10" s="53" customFormat="1" ht="29.25">
      <c r="A237" s="32" t="s">
        <v>113</v>
      </c>
      <c r="B237" s="29" t="s">
        <v>5</v>
      </c>
      <c r="C237" s="96" t="s">
        <v>200</v>
      </c>
      <c r="D237" s="111"/>
      <c r="E237" s="112"/>
      <c r="F237" s="56" t="s">
        <v>114</v>
      </c>
      <c r="G237" s="50">
        <v>128000</v>
      </c>
      <c r="H237" s="50">
        <v>0</v>
      </c>
      <c r="I237" s="57"/>
      <c r="J237" s="52" t="s">
        <v>205</v>
      </c>
    </row>
    <row r="238" spans="1:10" s="53" customFormat="1" ht="11.25">
      <c r="A238" s="32" t="s">
        <v>116</v>
      </c>
      <c r="B238" s="29" t="s">
        <v>5</v>
      </c>
      <c r="C238" s="113" t="s">
        <v>200</v>
      </c>
      <c r="D238" s="114"/>
      <c r="E238" s="115"/>
      <c r="F238" s="58" t="s">
        <v>117</v>
      </c>
      <c r="G238" s="27">
        <v>128000</v>
      </c>
      <c r="H238" s="27">
        <v>0</v>
      </c>
      <c r="I238" s="59" t="str">
        <f>C238&amp;F238</f>
        <v>00003090000000000244</v>
      </c>
      <c r="J238" s="52" t="str">
        <f>C238&amp;F238</f>
        <v>00003090000000000244</v>
      </c>
    </row>
    <row r="239" spans="1:10" s="53" customFormat="1" ht="19.5">
      <c r="A239" s="32" t="s">
        <v>206</v>
      </c>
      <c r="B239" s="29" t="s">
        <v>5</v>
      </c>
      <c r="C239" s="96" t="s">
        <v>207</v>
      </c>
      <c r="D239" s="111"/>
      <c r="E239" s="112"/>
      <c r="F239" s="56" t="s">
        <v>89</v>
      </c>
      <c r="G239" s="50">
        <v>70000</v>
      </c>
      <c r="H239" s="50">
        <v>0</v>
      </c>
      <c r="I239" s="57"/>
      <c r="J239" s="52" t="s">
        <v>208</v>
      </c>
    </row>
    <row r="240" spans="1:10" s="53" customFormat="1" ht="19.5">
      <c r="A240" s="32" t="s">
        <v>111</v>
      </c>
      <c r="B240" s="29" t="s">
        <v>5</v>
      </c>
      <c r="C240" s="96" t="s">
        <v>207</v>
      </c>
      <c r="D240" s="111"/>
      <c r="E240" s="112"/>
      <c r="F240" s="56" t="s">
        <v>5</v>
      </c>
      <c r="G240" s="50">
        <v>70000</v>
      </c>
      <c r="H240" s="50">
        <v>0</v>
      </c>
      <c r="I240" s="57"/>
      <c r="J240" s="52" t="s">
        <v>209</v>
      </c>
    </row>
    <row r="241" spans="1:10" s="53" customFormat="1" ht="29.25">
      <c r="A241" s="32" t="s">
        <v>113</v>
      </c>
      <c r="B241" s="29" t="s">
        <v>5</v>
      </c>
      <c r="C241" s="96" t="s">
        <v>207</v>
      </c>
      <c r="D241" s="111"/>
      <c r="E241" s="112"/>
      <c r="F241" s="56" t="s">
        <v>114</v>
      </c>
      <c r="G241" s="50">
        <v>70000</v>
      </c>
      <c r="H241" s="50">
        <v>0</v>
      </c>
      <c r="I241" s="57"/>
      <c r="J241" s="52" t="s">
        <v>210</v>
      </c>
    </row>
    <row r="242" spans="1:10" s="53" customFormat="1" ht="11.25">
      <c r="A242" s="32" t="s">
        <v>116</v>
      </c>
      <c r="B242" s="29" t="s">
        <v>5</v>
      </c>
      <c r="C242" s="113" t="s">
        <v>207</v>
      </c>
      <c r="D242" s="114"/>
      <c r="E242" s="115"/>
      <c r="F242" s="58" t="s">
        <v>117</v>
      </c>
      <c r="G242" s="27">
        <v>70000</v>
      </c>
      <c r="H242" s="27">
        <v>0</v>
      </c>
      <c r="I242" s="59" t="str">
        <f>C242&amp;F242</f>
        <v>00003140000000000244</v>
      </c>
      <c r="J242" s="52" t="str">
        <f>C242&amp;F242</f>
        <v>00003140000000000244</v>
      </c>
    </row>
    <row r="243" spans="1:10" s="53" customFormat="1" ht="11.25">
      <c r="A243" s="32" t="s">
        <v>211</v>
      </c>
      <c r="B243" s="29" t="s">
        <v>5</v>
      </c>
      <c r="C243" s="96" t="s">
        <v>212</v>
      </c>
      <c r="D243" s="111"/>
      <c r="E243" s="112"/>
      <c r="F243" s="56" t="s">
        <v>89</v>
      </c>
      <c r="G243" s="50">
        <v>17995300</v>
      </c>
      <c r="H243" s="50">
        <v>2444647</v>
      </c>
      <c r="I243" s="57"/>
      <c r="J243" s="52" t="s">
        <v>213</v>
      </c>
    </row>
    <row r="244" spans="1:10" s="53" customFormat="1" ht="11.25">
      <c r="A244" s="32" t="s">
        <v>214</v>
      </c>
      <c r="B244" s="29" t="s">
        <v>5</v>
      </c>
      <c r="C244" s="96" t="s">
        <v>215</v>
      </c>
      <c r="D244" s="111"/>
      <c r="E244" s="112"/>
      <c r="F244" s="56" t="s">
        <v>89</v>
      </c>
      <c r="G244" s="50">
        <v>539900</v>
      </c>
      <c r="H244" s="50">
        <v>0</v>
      </c>
      <c r="I244" s="57"/>
      <c r="J244" s="52" t="s">
        <v>216</v>
      </c>
    </row>
    <row r="245" spans="1:10" s="53" customFormat="1" ht="19.5">
      <c r="A245" s="32" t="s">
        <v>111</v>
      </c>
      <c r="B245" s="29" t="s">
        <v>5</v>
      </c>
      <c r="C245" s="96" t="s">
        <v>215</v>
      </c>
      <c r="D245" s="111"/>
      <c r="E245" s="112"/>
      <c r="F245" s="56" t="s">
        <v>5</v>
      </c>
      <c r="G245" s="50">
        <v>239900</v>
      </c>
      <c r="H245" s="50">
        <v>0</v>
      </c>
      <c r="I245" s="57"/>
      <c r="J245" s="52" t="s">
        <v>217</v>
      </c>
    </row>
    <row r="246" spans="1:10" s="53" customFormat="1" ht="29.25">
      <c r="A246" s="32" t="s">
        <v>113</v>
      </c>
      <c r="B246" s="29" t="s">
        <v>5</v>
      </c>
      <c r="C246" s="96" t="s">
        <v>215</v>
      </c>
      <c r="D246" s="111"/>
      <c r="E246" s="112"/>
      <c r="F246" s="56" t="s">
        <v>114</v>
      </c>
      <c r="G246" s="50">
        <v>239900</v>
      </c>
      <c r="H246" s="50">
        <v>0</v>
      </c>
      <c r="I246" s="57"/>
      <c r="J246" s="52" t="s">
        <v>218</v>
      </c>
    </row>
    <row r="247" spans="1:10" s="53" customFormat="1" ht="11.25">
      <c r="A247" s="32" t="s">
        <v>116</v>
      </c>
      <c r="B247" s="29" t="s">
        <v>5</v>
      </c>
      <c r="C247" s="113" t="s">
        <v>215</v>
      </c>
      <c r="D247" s="114"/>
      <c r="E247" s="115"/>
      <c r="F247" s="58" t="s">
        <v>117</v>
      </c>
      <c r="G247" s="27">
        <v>239900</v>
      </c>
      <c r="H247" s="27">
        <v>0</v>
      </c>
      <c r="I247" s="59" t="str">
        <f>C247&amp;F247</f>
        <v>00004050000000000244</v>
      </c>
      <c r="J247" s="52" t="str">
        <f>C247&amp;F247</f>
        <v>00004050000000000244</v>
      </c>
    </row>
    <row r="248" spans="1:10" s="53" customFormat="1" ht="19.5">
      <c r="A248" s="32" t="s">
        <v>175</v>
      </c>
      <c r="B248" s="29" t="s">
        <v>5</v>
      </c>
      <c r="C248" s="96" t="s">
        <v>215</v>
      </c>
      <c r="D248" s="111"/>
      <c r="E248" s="112"/>
      <c r="F248" s="56" t="s">
        <v>176</v>
      </c>
      <c r="G248" s="50">
        <v>300000</v>
      </c>
      <c r="H248" s="50">
        <v>0</v>
      </c>
      <c r="I248" s="57"/>
      <c r="J248" s="52" t="s">
        <v>219</v>
      </c>
    </row>
    <row r="249" spans="1:10" s="53" customFormat="1" ht="11.25">
      <c r="A249" s="32" t="s">
        <v>178</v>
      </c>
      <c r="B249" s="29" t="s">
        <v>5</v>
      </c>
      <c r="C249" s="96" t="s">
        <v>215</v>
      </c>
      <c r="D249" s="111"/>
      <c r="E249" s="112"/>
      <c r="F249" s="56" t="s">
        <v>179</v>
      </c>
      <c r="G249" s="50">
        <v>300000</v>
      </c>
      <c r="H249" s="50">
        <v>0</v>
      </c>
      <c r="I249" s="57"/>
      <c r="J249" s="52" t="s">
        <v>220</v>
      </c>
    </row>
    <row r="250" spans="1:10" s="53" customFormat="1" ht="29.25">
      <c r="A250" s="32" t="s">
        <v>221</v>
      </c>
      <c r="B250" s="29" t="s">
        <v>5</v>
      </c>
      <c r="C250" s="113" t="s">
        <v>215</v>
      </c>
      <c r="D250" s="114"/>
      <c r="E250" s="115"/>
      <c r="F250" s="58" t="s">
        <v>222</v>
      </c>
      <c r="G250" s="27">
        <v>300000</v>
      </c>
      <c r="H250" s="27">
        <v>0</v>
      </c>
      <c r="I250" s="59" t="str">
        <f>C250&amp;F250</f>
        <v>00004050000000000414</v>
      </c>
      <c r="J250" s="52" t="str">
        <f>C250&amp;F250</f>
        <v>00004050000000000414</v>
      </c>
    </row>
    <row r="251" spans="1:10" s="53" customFormat="1" ht="11.25">
      <c r="A251" s="32" t="s">
        <v>223</v>
      </c>
      <c r="B251" s="29" t="s">
        <v>5</v>
      </c>
      <c r="C251" s="96" t="s">
        <v>224</v>
      </c>
      <c r="D251" s="111"/>
      <c r="E251" s="112"/>
      <c r="F251" s="56" t="s">
        <v>89</v>
      </c>
      <c r="G251" s="50">
        <v>6560700</v>
      </c>
      <c r="H251" s="50">
        <v>1173601.79</v>
      </c>
      <c r="I251" s="57"/>
      <c r="J251" s="52" t="s">
        <v>225</v>
      </c>
    </row>
    <row r="252" spans="1:10" s="53" customFormat="1" ht="19.5">
      <c r="A252" s="32" t="s">
        <v>111</v>
      </c>
      <c r="B252" s="29" t="s">
        <v>5</v>
      </c>
      <c r="C252" s="96" t="s">
        <v>224</v>
      </c>
      <c r="D252" s="111"/>
      <c r="E252" s="112"/>
      <c r="F252" s="56" t="s">
        <v>5</v>
      </c>
      <c r="G252" s="50">
        <v>6560700</v>
      </c>
      <c r="H252" s="50">
        <v>1173601.79</v>
      </c>
      <c r="I252" s="57"/>
      <c r="J252" s="52" t="s">
        <v>226</v>
      </c>
    </row>
    <row r="253" spans="1:10" s="53" customFormat="1" ht="29.25">
      <c r="A253" s="32" t="s">
        <v>113</v>
      </c>
      <c r="B253" s="29" t="s">
        <v>5</v>
      </c>
      <c r="C253" s="96" t="s">
        <v>224</v>
      </c>
      <c r="D253" s="111"/>
      <c r="E253" s="112"/>
      <c r="F253" s="56" t="s">
        <v>114</v>
      </c>
      <c r="G253" s="50">
        <v>6560700</v>
      </c>
      <c r="H253" s="50">
        <v>1173601.79</v>
      </c>
      <c r="I253" s="57"/>
      <c r="J253" s="52" t="s">
        <v>227</v>
      </c>
    </row>
    <row r="254" spans="1:10" s="53" customFormat="1" ht="11.25">
      <c r="A254" s="32" t="s">
        <v>116</v>
      </c>
      <c r="B254" s="29" t="s">
        <v>5</v>
      </c>
      <c r="C254" s="113" t="s">
        <v>224</v>
      </c>
      <c r="D254" s="114"/>
      <c r="E254" s="115"/>
      <c r="F254" s="58" t="s">
        <v>117</v>
      </c>
      <c r="G254" s="27">
        <v>6560700</v>
      </c>
      <c r="H254" s="27">
        <v>1173601.79</v>
      </c>
      <c r="I254" s="59" t="str">
        <f>C254&amp;F254</f>
        <v>00004080000000000244</v>
      </c>
      <c r="J254" s="52" t="str">
        <f>C254&amp;F254</f>
        <v>00004080000000000244</v>
      </c>
    </row>
    <row r="255" spans="1:10" s="53" customFormat="1" ht="11.25">
      <c r="A255" s="32" t="s">
        <v>228</v>
      </c>
      <c r="B255" s="29" t="s">
        <v>5</v>
      </c>
      <c r="C255" s="96" t="s">
        <v>229</v>
      </c>
      <c r="D255" s="111"/>
      <c r="E255" s="112"/>
      <c r="F255" s="56" t="s">
        <v>89</v>
      </c>
      <c r="G255" s="50">
        <v>10540700</v>
      </c>
      <c r="H255" s="50">
        <v>1231605.21</v>
      </c>
      <c r="I255" s="57"/>
      <c r="J255" s="52" t="s">
        <v>230</v>
      </c>
    </row>
    <row r="256" spans="1:10" s="53" customFormat="1" ht="19.5">
      <c r="A256" s="32" t="s">
        <v>111</v>
      </c>
      <c r="B256" s="29" t="s">
        <v>5</v>
      </c>
      <c r="C256" s="96" t="s">
        <v>229</v>
      </c>
      <c r="D256" s="111"/>
      <c r="E256" s="112"/>
      <c r="F256" s="56" t="s">
        <v>5</v>
      </c>
      <c r="G256" s="50">
        <v>10540700</v>
      </c>
      <c r="H256" s="50">
        <v>1231605.21</v>
      </c>
      <c r="I256" s="57"/>
      <c r="J256" s="52" t="s">
        <v>231</v>
      </c>
    </row>
    <row r="257" spans="1:10" s="53" customFormat="1" ht="29.25">
      <c r="A257" s="32" t="s">
        <v>113</v>
      </c>
      <c r="B257" s="29" t="s">
        <v>5</v>
      </c>
      <c r="C257" s="96" t="s">
        <v>229</v>
      </c>
      <c r="D257" s="111"/>
      <c r="E257" s="112"/>
      <c r="F257" s="56" t="s">
        <v>114</v>
      </c>
      <c r="G257" s="50">
        <v>10540700</v>
      </c>
      <c r="H257" s="50">
        <v>1231605.21</v>
      </c>
      <c r="I257" s="57"/>
      <c r="J257" s="52" t="s">
        <v>232</v>
      </c>
    </row>
    <row r="258" spans="1:10" s="53" customFormat="1" ht="11.25">
      <c r="A258" s="32" t="s">
        <v>116</v>
      </c>
      <c r="B258" s="29" t="s">
        <v>5</v>
      </c>
      <c r="C258" s="113" t="s">
        <v>229</v>
      </c>
      <c r="D258" s="114"/>
      <c r="E258" s="115"/>
      <c r="F258" s="58" t="s">
        <v>117</v>
      </c>
      <c r="G258" s="27">
        <v>10540700</v>
      </c>
      <c r="H258" s="27">
        <v>1231605.21</v>
      </c>
      <c r="I258" s="59" t="str">
        <f>C258&amp;F258</f>
        <v>00004090000000000244</v>
      </c>
      <c r="J258" s="52" t="str">
        <f>C258&amp;F258</f>
        <v>00004090000000000244</v>
      </c>
    </row>
    <row r="259" spans="1:10" s="53" customFormat="1" ht="11.25">
      <c r="A259" s="32" t="s">
        <v>233</v>
      </c>
      <c r="B259" s="29" t="s">
        <v>5</v>
      </c>
      <c r="C259" s="96" t="s">
        <v>234</v>
      </c>
      <c r="D259" s="111"/>
      <c r="E259" s="112"/>
      <c r="F259" s="56" t="s">
        <v>89</v>
      </c>
      <c r="G259" s="50">
        <v>354000</v>
      </c>
      <c r="H259" s="50">
        <v>39440</v>
      </c>
      <c r="I259" s="57"/>
      <c r="J259" s="52" t="s">
        <v>235</v>
      </c>
    </row>
    <row r="260" spans="1:10" s="53" customFormat="1" ht="19.5">
      <c r="A260" s="32" t="s">
        <v>111</v>
      </c>
      <c r="B260" s="29" t="s">
        <v>5</v>
      </c>
      <c r="C260" s="96" t="s">
        <v>234</v>
      </c>
      <c r="D260" s="111"/>
      <c r="E260" s="112"/>
      <c r="F260" s="56" t="s">
        <v>5</v>
      </c>
      <c r="G260" s="50">
        <v>294000</v>
      </c>
      <c r="H260" s="50">
        <v>39440</v>
      </c>
      <c r="I260" s="57"/>
      <c r="J260" s="52" t="s">
        <v>236</v>
      </c>
    </row>
    <row r="261" spans="1:10" s="53" customFormat="1" ht="29.25">
      <c r="A261" s="32" t="s">
        <v>113</v>
      </c>
      <c r="B261" s="29" t="s">
        <v>5</v>
      </c>
      <c r="C261" s="96" t="s">
        <v>234</v>
      </c>
      <c r="D261" s="111"/>
      <c r="E261" s="112"/>
      <c r="F261" s="56" t="s">
        <v>114</v>
      </c>
      <c r="G261" s="50">
        <v>294000</v>
      </c>
      <c r="H261" s="50">
        <v>39440</v>
      </c>
      <c r="I261" s="57"/>
      <c r="J261" s="52" t="s">
        <v>237</v>
      </c>
    </row>
    <row r="262" spans="1:10" s="53" customFormat="1" ht="11.25">
      <c r="A262" s="32" t="s">
        <v>116</v>
      </c>
      <c r="B262" s="29" t="s">
        <v>5</v>
      </c>
      <c r="C262" s="113" t="s">
        <v>234</v>
      </c>
      <c r="D262" s="114"/>
      <c r="E262" s="115"/>
      <c r="F262" s="58" t="s">
        <v>117</v>
      </c>
      <c r="G262" s="27">
        <v>294000</v>
      </c>
      <c r="H262" s="27">
        <v>39440</v>
      </c>
      <c r="I262" s="59" t="str">
        <f>C262&amp;F262</f>
        <v>00004120000000000244</v>
      </c>
      <c r="J262" s="52" t="str">
        <f>C262&amp;F262</f>
        <v>00004120000000000244</v>
      </c>
    </row>
    <row r="263" spans="1:10" s="53" customFormat="1" ht="11.25">
      <c r="A263" s="32" t="s">
        <v>118</v>
      </c>
      <c r="B263" s="29" t="s">
        <v>5</v>
      </c>
      <c r="C263" s="96" t="s">
        <v>234</v>
      </c>
      <c r="D263" s="111"/>
      <c r="E263" s="112"/>
      <c r="F263" s="56" t="s">
        <v>119</v>
      </c>
      <c r="G263" s="50">
        <v>60000</v>
      </c>
      <c r="H263" s="50">
        <v>0</v>
      </c>
      <c r="I263" s="57"/>
      <c r="J263" s="52" t="s">
        <v>238</v>
      </c>
    </row>
    <row r="264" spans="1:10" s="53" customFormat="1" ht="39">
      <c r="A264" s="32" t="s">
        <v>239</v>
      </c>
      <c r="B264" s="29" t="s">
        <v>5</v>
      </c>
      <c r="C264" s="96" t="s">
        <v>234</v>
      </c>
      <c r="D264" s="111"/>
      <c r="E264" s="112"/>
      <c r="F264" s="56" t="s">
        <v>240</v>
      </c>
      <c r="G264" s="50">
        <v>60000</v>
      </c>
      <c r="H264" s="50">
        <v>0</v>
      </c>
      <c r="I264" s="57"/>
      <c r="J264" s="52" t="s">
        <v>241</v>
      </c>
    </row>
    <row r="265" spans="1:10" s="53" customFormat="1" ht="39">
      <c r="A265" s="32" t="s">
        <v>242</v>
      </c>
      <c r="B265" s="29" t="s">
        <v>5</v>
      </c>
      <c r="C265" s="113" t="s">
        <v>234</v>
      </c>
      <c r="D265" s="114"/>
      <c r="E265" s="115"/>
      <c r="F265" s="58" t="s">
        <v>243</v>
      </c>
      <c r="G265" s="27">
        <v>60000</v>
      </c>
      <c r="H265" s="27">
        <v>0</v>
      </c>
      <c r="I265" s="59" t="str">
        <f>C265&amp;F265</f>
        <v>00004120000000000811</v>
      </c>
      <c r="J265" s="52" t="str">
        <f>C265&amp;F265</f>
        <v>00004120000000000811</v>
      </c>
    </row>
    <row r="266" spans="1:10" s="53" customFormat="1" ht="11.25">
      <c r="A266" s="32" t="s">
        <v>244</v>
      </c>
      <c r="B266" s="29" t="s">
        <v>5</v>
      </c>
      <c r="C266" s="96" t="s">
        <v>245</v>
      </c>
      <c r="D266" s="111"/>
      <c r="E266" s="112"/>
      <c r="F266" s="56" t="s">
        <v>89</v>
      </c>
      <c r="G266" s="50">
        <v>1653205.2</v>
      </c>
      <c r="H266" s="50">
        <v>341950.12</v>
      </c>
      <c r="I266" s="57"/>
      <c r="J266" s="52" t="s">
        <v>246</v>
      </c>
    </row>
    <row r="267" spans="1:10" s="53" customFormat="1" ht="11.25">
      <c r="A267" s="32" t="s">
        <v>247</v>
      </c>
      <c r="B267" s="29" t="s">
        <v>5</v>
      </c>
      <c r="C267" s="96" t="s">
        <v>248</v>
      </c>
      <c r="D267" s="111"/>
      <c r="E267" s="112"/>
      <c r="F267" s="56" t="s">
        <v>89</v>
      </c>
      <c r="G267" s="50">
        <v>410600</v>
      </c>
      <c r="H267" s="50">
        <v>115978.99</v>
      </c>
      <c r="I267" s="57"/>
      <c r="J267" s="52" t="s">
        <v>249</v>
      </c>
    </row>
    <row r="268" spans="1:10" s="53" customFormat="1" ht="19.5">
      <c r="A268" s="32" t="s">
        <v>111</v>
      </c>
      <c r="B268" s="29" t="s">
        <v>5</v>
      </c>
      <c r="C268" s="96" t="s">
        <v>248</v>
      </c>
      <c r="D268" s="111"/>
      <c r="E268" s="112"/>
      <c r="F268" s="56" t="s">
        <v>5</v>
      </c>
      <c r="G268" s="50">
        <v>410600</v>
      </c>
      <c r="H268" s="50">
        <v>115978.99</v>
      </c>
      <c r="I268" s="57"/>
      <c r="J268" s="52" t="s">
        <v>250</v>
      </c>
    </row>
    <row r="269" spans="1:10" s="53" customFormat="1" ht="29.25">
      <c r="A269" s="32" t="s">
        <v>113</v>
      </c>
      <c r="B269" s="29" t="s">
        <v>5</v>
      </c>
      <c r="C269" s="96" t="s">
        <v>248</v>
      </c>
      <c r="D269" s="111"/>
      <c r="E269" s="112"/>
      <c r="F269" s="56" t="s">
        <v>114</v>
      </c>
      <c r="G269" s="50">
        <v>410600</v>
      </c>
      <c r="H269" s="50">
        <v>115978.99</v>
      </c>
      <c r="I269" s="57"/>
      <c r="J269" s="52" t="s">
        <v>251</v>
      </c>
    </row>
    <row r="270" spans="1:10" s="53" customFormat="1" ht="29.25">
      <c r="A270" s="32" t="s">
        <v>252</v>
      </c>
      <c r="B270" s="29" t="s">
        <v>5</v>
      </c>
      <c r="C270" s="113" t="s">
        <v>248</v>
      </c>
      <c r="D270" s="114"/>
      <c r="E270" s="115"/>
      <c r="F270" s="58" t="s">
        <v>253</v>
      </c>
      <c r="G270" s="27"/>
      <c r="H270" s="27"/>
      <c r="I270" s="59" t="str">
        <f>C270&amp;F270</f>
        <v>00005010000000000243</v>
      </c>
      <c r="J270" s="52" t="str">
        <f>C270&amp;F270</f>
        <v>00005010000000000243</v>
      </c>
    </row>
    <row r="271" spans="1:10" s="53" customFormat="1" ht="11.25">
      <c r="A271" s="32" t="s">
        <v>116</v>
      </c>
      <c r="B271" s="29" t="s">
        <v>5</v>
      </c>
      <c r="C271" s="113" t="s">
        <v>248</v>
      </c>
      <c r="D271" s="114"/>
      <c r="E271" s="115"/>
      <c r="F271" s="58" t="s">
        <v>117</v>
      </c>
      <c r="G271" s="27">
        <v>410600</v>
      </c>
      <c r="H271" s="27">
        <v>115978.99</v>
      </c>
      <c r="I271" s="59" t="str">
        <f>C271&amp;F271</f>
        <v>00005010000000000244</v>
      </c>
      <c r="J271" s="52" t="str">
        <f>C271&amp;F271</f>
        <v>00005010000000000244</v>
      </c>
    </row>
    <row r="272" spans="1:10" s="53" customFormat="1" ht="11.25">
      <c r="A272" s="32" t="s">
        <v>254</v>
      </c>
      <c r="B272" s="29" t="s">
        <v>5</v>
      </c>
      <c r="C272" s="96" t="s">
        <v>255</v>
      </c>
      <c r="D272" s="111"/>
      <c r="E272" s="112"/>
      <c r="F272" s="56" t="s">
        <v>89</v>
      </c>
      <c r="G272" s="50">
        <v>1242605.2</v>
      </c>
      <c r="H272" s="50">
        <v>225971.13</v>
      </c>
      <c r="I272" s="57"/>
      <c r="J272" s="52" t="s">
        <v>256</v>
      </c>
    </row>
    <row r="273" spans="1:10" s="53" customFormat="1" ht="19.5">
      <c r="A273" s="32" t="s">
        <v>111</v>
      </c>
      <c r="B273" s="29" t="s">
        <v>5</v>
      </c>
      <c r="C273" s="96" t="s">
        <v>255</v>
      </c>
      <c r="D273" s="111"/>
      <c r="E273" s="112"/>
      <c r="F273" s="56" t="s">
        <v>5</v>
      </c>
      <c r="G273" s="50">
        <v>808000</v>
      </c>
      <c r="H273" s="50">
        <v>195971.13</v>
      </c>
      <c r="I273" s="57"/>
      <c r="J273" s="52" t="s">
        <v>257</v>
      </c>
    </row>
    <row r="274" spans="1:10" s="53" customFormat="1" ht="29.25">
      <c r="A274" s="32" t="s">
        <v>113</v>
      </c>
      <c r="B274" s="29" t="s">
        <v>5</v>
      </c>
      <c r="C274" s="96" t="s">
        <v>255</v>
      </c>
      <c r="D274" s="111"/>
      <c r="E274" s="112"/>
      <c r="F274" s="56" t="s">
        <v>114</v>
      </c>
      <c r="G274" s="50">
        <v>808000</v>
      </c>
      <c r="H274" s="50">
        <v>195971.13</v>
      </c>
      <c r="I274" s="57"/>
      <c r="J274" s="52" t="s">
        <v>258</v>
      </c>
    </row>
    <row r="275" spans="1:10" s="53" customFormat="1" ht="11.25">
      <c r="A275" s="32" t="s">
        <v>116</v>
      </c>
      <c r="B275" s="29" t="s">
        <v>5</v>
      </c>
      <c r="C275" s="113" t="s">
        <v>255</v>
      </c>
      <c r="D275" s="114"/>
      <c r="E275" s="115"/>
      <c r="F275" s="58" t="s">
        <v>117</v>
      </c>
      <c r="G275" s="27">
        <v>808000</v>
      </c>
      <c r="H275" s="27">
        <v>195971.13</v>
      </c>
      <c r="I275" s="59" t="str">
        <f>C275&amp;F275</f>
        <v>00005020000000000244</v>
      </c>
      <c r="J275" s="52" t="str">
        <f>C275&amp;F275</f>
        <v>00005020000000000244</v>
      </c>
    </row>
    <row r="276" spans="1:10" s="53" customFormat="1" ht="19.5">
      <c r="A276" s="32" t="s">
        <v>175</v>
      </c>
      <c r="B276" s="29" t="s">
        <v>5</v>
      </c>
      <c r="C276" s="96" t="s">
        <v>255</v>
      </c>
      <c r="D276" s="111"/>
      <c r="E276" s="112"/>
      <c r="F276" s="56" t="s">
        <v>176</v>
      </c>
      <c r="G276" s="50">
        <v>434605.2</v>
      </c>
      <c r="H276" s="50">
        <v>30000</v>
      </c>
      <c r="I276" s="57"/>
      <c r="J276" s="52" t="s">
        <v>259</v>
      </c>
    </row>
    <row r="277" spans="1:10" s="53" customFormat="1" ht="11.25">
      <c r="A277" s="32" t="s">
        <v>178</v>
      </c>
      <c r="B277" s="29" t="s">
        <v>5</v>
      </c>
      <c r="C277" s="96" t="s">
        <v>255</v>
      </c>
      <c r="D277" s="111"/>
      <c r="E277" s="112"/>
      <c r="F277" s="56" t="s">
        <v>179</v>
      </c>
      <c r="G277" s="50">
        <v>434605.2</v>
      </c>
      <c r="H277" s="50">
        <v>30000</v>
      </c>
      <c r="I277" s="57"/>
      <c r="J277" s="52" t="s">
        <v>260</v>
      </c>
    </row>
    <row r="278" spans="1:10" s="53" customFormat="1" ht="29.25">
      <c r="A278" s="32" t="s">
        <v>221</v>
      </c>
      <c r="B278" s="29" t="s">
        <v>5</v>
      </c>
      <c r="C278" s="113" t="s">
        <v>255</v>
      </c>
      <c r="D278" s="114"/>
      <c r="E278" s="115"/>
      <c r="F278" s="58" t="s">
        <v>222</v>
      </c>
      <c r="G278" s="27">
        <v>434605.2</v>
      </c>
      <c r="H278" s="27">
        <v>30000</v>
      </c>
      <c r="I278" s="59" t="str">
        <f>C278&amp;F278</f>
        <v>00005020000000000414</v>
      </c>
      <c r="J278" s="52" t="str">
        <f>C278&amp;F278</f>
        <v>00005020000000000414</v>
      </c>
    </row>
    <row r="279" spans="1:10" s="53" customFormat="1" ht="11.25">
      <c r="A279" s="32" t="s">
        <v>261</v>
      </c>
      <c r="B279" s="29" t="s">
        <v>5</v>
      </c>
      <c r="C279" s="96" t="s">
        <v>262</v>
      </c>
      <c r="D279" s="111"/>
      <c r="E279" s="112"/>
      <c r="F279" s="56" t="s">
        <v>89</v>
      </c>
      <c r="G279" s="50">
        <v>381646797.55000001</v>
      </c>
      <c r="H279" s="50">
        <v>82778566.019999996</v>
      </c>
      <c r="I279" s="57"/>
      <c r="J279" s="52" t="s">
        <v>263</v>
      </c>
    </row>
    <row r="280" spans="1:10" s="53" customFormat="1" ht="11.25">
      <c r="A280" s="32" t="s">
        <v>264</v>
      </c>
      <c r="B280" s="29" t="s">
        <v>5</v>
      </c>
      <c r="C280" s="96" t="s">
        <v>265</v>
      </c>
      <c r="D280" s="111"/>
      <c r="E280" s="112"/>
      <c r="F280" s="56" t="s">
        <v>89</v>
      </c>
      <c r="G280" s="50">
        <v>186496277.97</v>
      </c>
      <c r="H280" s="50">
        <v>36651246.240000002</v>
      </c>
      <c r="I280" s="57"/>
      <c r="J280" s="52" t="s">
        <v>266</v>
      </c>
    </row>
    <row r="281" spans="1:10" s="53" customFormat="1" ht="19.5">
      <c r="A281" s="32" t="s">
        <v>175</v>
      </c>
      <c r="B281" s="29" t="s">
        <v>5</v>
      </c>
      <c r="C281" s="96" t="s">
        <v>265</v>
      </c>
      <c r="D281" s="111"/>
      <c r="E281" s="112"/>
      <c r="F281" s="56" t="s">
        <v>176</v>
      </c>
      <c r="G281" s="50">
        <v>73431812.969999999</v>
      </c>
      <c r="H281" s="50">
        <v>8593140.8399999999</v>
      </c>
      <c r="I281" s="57"/>
      <c r="J281" s="52" t="s">
        <v>267</v>
      </c>
    </row>
    <row r="282" spans="1:10" s="53" customFormat="1" ht="11.25">
      <c r="A282" s="32" t="s">
        <v>178</v>
      </c>
      <c r="B282" s="29" t="s">
        <v>5</v>
      </c>
      <c r="C282" s="96" t="s">
        <v>265</v>
      </c>
      <c r="D282" s="111"/>
      <c r="E282" s="112"/>
      <c r="F282" s="56" t="s">
        <v>179</v>
      </c>
      <c r="G282" s="50">
        <v>73431812.969999999</v>
      </c>
      <c r="H282" s="50">
        <v>8593140.8399999999</v>
      </c>
      <c r="I282" s="57"/>
      <c r="J282" s="52" t="s">
        <v>268</v>
      </c>
    </row>
    <row r="283" spans="1:10" s="53" customFormat="1" ht="29.25">
      <c r="A283" s="32" t="s">
        <v>221</v>
      </c>
      <c r="B283" s="29" t="s">
        <v>5</v>
      </c>
      <c r="C283" s="113" t="s">
        <v>265</v>
      </c>
      <c r="D283" s="114"/>
      <c r="E283" s="115"/>
      <c r="F283" s="58" t="s">
        <v>222</v>
      </c>
      <c r="G283" s="27">
        <v>73431812.969999999</v>
      </c>
      <c r="H283" s="27">
        <v>8593140.8399999999</v>
      </c>
      <c r="I283" s="59" t="str">
        <f>C283&amp;F283</f>
        <v>00007010000000000414</v>
      </c>
      <c r="J283" s="52" t="str">
        <f>C283&amp;F283</f>
        <v>00007010000000000414</v>
      </c>
    </row>
    <row r="284" spans="1:10" s="53" customFormat="1" ht="19.5">
      <c r="A284" s="32" t="s">
        <v>269</v>
      </c>
      <c r="B284" s="29" t="s">
        <v>5</v>
      </c>
      <c r="C284" s="96" t="s">
        <v>265</v>
      </c>
      <c r="D284" s="111"/>
      <c r="E284" s="112"/>
      <c r="F284" s="56" t="s">
        <v>270</v>
      </c>
      <c r="G284" s="50">
        <v>113064465</v>
      </c>
      <c r="H284" s="50">
        <v>28058105.399999999</v>
      </c>
      <c r="I284" s="57"/>
      <c r="J284" s="52" t="s">
        <v>271</v>
      </c>
    </row>
    <row r="285" spans="1:10" s="53" customFormat="1" ht="11.25">
      <c r="A285" s="32" t="s">
        <v>272</v>
      </c>
      <c r="B285" s="29" t="s">
        <v>5</v>
      </c>
      <c r="C285" s="96" t="s">
        <v>265</v>
      </c>
      <c r="D285" s="111"/>
      <c r="E285" s="112"/>
      <c r="F285" s="56" t="s">
        <v>12</v>
      </c>
      <c r="G285" s="50">
        <v>113064465</v>
      </c>
      <c r="H285" s="50">
        <v>28058105.399999999</v>
      </c>
      <c r="I285" s="57"/>
      <c r="J285" s="52" t="s">
        <v>273</v>
      </c>
    </row>
    <row r="286" spans="1:10" s="53" customFormat="1" ht="39">
      <c r="A286" s="32" t="s">
        <v>274</v>
      </c>
      <c r="B286" s="29" t="s">
        <v>5</v>
      </c>
      <c r="C286" s="113" t="s">
        <v>265</v>
      </c>
      <c r="D286" s="114"/>
      <c r="E286" s="115"/>
      <c r="F286" s="58" t="s">
        <v>275</v>
      </c>
      <c r="G286" s="27">
        <v>108278900</v>
      </c>
      <c r="H286" s="27">
        <v>27803828.399999999</v>
      </c>
      <c r="I286" s="59" t="str">
        <f>C286&amp;F286</f>
        <v>00007010000000000621</v>
      </c>
      <c r="J286" s="52" t="str">
        <f>C286&amp;F286</f>
        <v>00007010000000000621</v>
      </c>
    </row>
    <row r="287" spans="1:10" s="53" customFormat="1" ht="11.25">
      <c r="A287" s="32" t="s">
        <v>276</v>
      </c>
      <c r="B287" s="29" t="s">
        <v>5</v>
      </c>
      <c r="C287" s="113" t="s">
        <v>265</v>
      </c>
      <c r="D287" s="114"/>
      <c r="E287" s="115"/>
      <c r="F287" s="58" t="s">
        <v>277</v>
      </c>
      <c r="G287" s="27">
        <v>4785565</v>
      </c>
      <c r="H287" s="27">
        <v>254277</v>
      </c>
      <c r="I287" s="59" t="str">
        <f>C287&amp;F287</f>
        <v>00007010000000000622</v>
      </c>
      <c r="J287" s="52" t="str">
        <f>C287&amp;F287</f>
        <v>00007010000000000622</v>
      </c>
    </row>
    <row r="288" spans="1:10" s="53" customFormat="1" ht="11.25">
      <c r="A288" s="32" t="s">
        <v>278</v>
      </c>
      <c r="B288" s="29" t="s">
        <v>5</v>
      </c>
      <c r="C288" s="96" t="s">
        <v>279</v>
      </c>
      <c r="D288" s="111"/>
      <c r="E288" s="112"/>
      <c r="F288" s="56" t="s">
        <v>89</v>
      </c>
      <c r="G288" s="50">
        <v>155863277.58000001</v>
      </c>
      <c r="H288" s="50">
        <v>37988591</v>
      </c>
      <c r="I288" s="57"/>
      <c r="J288" s="52" t="s">
        <v>280</v>
      </c>
    </row>
    <row r="289" spans="1:10" s="53" customFormat="1" ht="19.5">
      <c r="A289" s="32" t="s">
        <v>111</v>
      </c>
      <c r="B289" s="29" t="s">
        <v>5</v>
      </c>
      <c r="C289" s="96" t="s">
        <v>279</v>
      </c>
      <c r="D289" s="111"/>
      <c r="E289" s="112"/>
      <c r="F289" s="56" t="s">
        <v>5</v>
      </c>
      <c r="G289" s="50">
        <v>13666643.91</v>
      </c>
      <c r="H289" s="50">
        <v>0</v>
      </c>
      <c r="I289" s="57"/>
      <c r="J289" s="52" t="s">
        <v>281</v>
      </c>
    </row>
    <row r="290" spans="1:10" s="53" customFormat="1" ht="29.25">
      <c r="A290" s="32" t="s">
        <v>113</v>
      </c>
      <c r="B290" s="29" t="s">
        <v>5</v>
      </c>
      <c r="C290" s="96" t="s">
        <v>279</v>
      </c>
      <c r="D290" s="111"/>
      <c r="E290" s="112"/>
      <c r="F290" s="56" t="s">
        <v>114</v>
      </c>
      <c r="G290" s="50">
        <v>13666643.91</v>
      </c>
      <c r="H290" s="50">
        <v>0</v>
      </c>
      <c r="I290" s="57"/>
      <c r="J290" s="52" t="s">
        <v>282</v>
      </c>
    </row>
    <row r="291" spans="1:10" s="53" customFormat="1" ht="11.25">
      <c r="A291" s="32" t="s">
        <v>116</v>
      </c>
      <c r="B291" s="29" t="s">
        <v>5</v>
      </c>
      <c r="C291" s="113" t="s">
        <v>279</v>
      </c>
      <c r="D291" s="114"/>
      <c r="E291" s="115"/>
      <c r="F291" s="58" t="s">
        <v>117</v>
      </c>
      <c r="G291" s="27">
        <v>13666643.91</v>
      </c>
      <c r="H291" s="27">
        <v>0</v>
      </c>
      <c r="I291" s="59" t="str">
        <f>C291&amp;F291</f>
        <v>00007020000000000244</v>
      </c>
      <c r="J291" s="52" t="str">
        <f>C291&amp;F291</f>
        <v>00007020000000000244</v>
      </c>
    </row>
    <row r="292" spans="1:10" s="53" customFormat="1" ht="19.5">
      <c r="A292" s="32" t="s">
        <v>269</v>
      </c>
      <c r="B292" s="29" t="s">
        <v>5</v>
      </c>
      <c r="C292" s="96" t="s">
        <v>279</v>
      </c>
      <c r="D292" s="111"/>
      <c r="E292" s="112"/>
      <c r="F292" s="56" t="s">
        <v>270</v>
      </c>
      <c r="G292" s="50">
        <v>142196633.66999999</v>
      </c>
      <c r="H292" s="50">
        <v>37988591</v>
      </c>
      <c r="I292" s="57"/>
      <c r="J292" s="52" t="s">
        <v>283</v>
      </c>
    </row>
    <row r="293" spans="1:10" s="53" customFormat="1" ht="11.25">
      <c r="A293" s="32" t="s">
        <v>272</v>
      </c>
      <c r="B293" s="29" t="s">
        <v>5</v>
      </c>
      <c r="C293" s="96" t="s">
        <v>279</v>
      </c>
      <c r="D293" s="111"/>
      <c r="E293" s="112"/>
      <c r="F293" s="56" t="s">
        <v>12</v>
      </c>
      <c r="G293" s="50">
        <v>142196633.66999999</v>
      </c>
      <c r="H293" s="50">
        <v>37988591</v>
      </c>
      <c r="I293" s="57"/>
      <c r="J293" s="52" t="s">
        <v>284</v>
      </c>
    </row>
    <row r="294" spans="1:10" s="53" customFormat="1" ht="39">
      <c r="A294" s="32" t="s">
        <v>274</v>
      </c>
      <c r="B294" s="29" t="s">
        <v>5</v>
      </c>
      <c r="C294" s="113" t="s">
        <v>279</v>
      </c>
      <c r="D294" s="114"/>
      <c r="E294" s="115"/>
      <c r="F294" s="58" t="s">
        <v>275</v>
      </c>
      <c r="G294" s="27">
        <v>134012100</v>
      </c>
      <c r="H294" s="27">
        <v>37254219</v>
      </c>
      <c r="I294" s="59" t="str">
        <f>C294&amp;F294</f>
        <v>00007020000000000621</v>
      </c>
      <c r="J294" s="52" t="str">
        <f>C294&amp;F294</f>
        <v>00007020000000000621</v>
      </c>
    </row>
    <row r="295" spans="1:10" s="53" customFormat="1" ht="11.25">
      <c r="A295" s="32" t="s">
        <v>276</v>
      </c>
      <c r="B295" s="29" t="s">
        <v>5</v>
      </c>
      <c r="C295" s="113" t="s">
        <v>279</v>
      </c>
      <c r="D295" s="114"/>
      <c r="E295" s="115"/>
      <c r="F295" s="58" t="s">
        <v>277</v>
      </c>
      <c r="G295" s="27">
        <v>8184533.6699999999</v>
      </c>
      <c r="H295" s="27">
        <v>734372</v>
      </c>
      <c r="I295" s="59" t="str">
        <f>C295&amp;F295</f>
        <v>00007020000000000622</v>
      </c>
      <c r="J295" s="52" t="str">
        <f>C295&amp;F295</f>
        <v>00007020000000000622</v>
      </c>
    </row>
    <row r="296" spans="1:10" s="53" customFormat="1" ht="11.25">
      <c r="A296" s="32" t="s">
        <v>285</v>
      </c>
      <c r="B296" s="29" t="s">
        <v>5</v>
      </c>
      <c r="C296" s="96" t="s">
        <v>286</v>
      </c>
      <c r="D296" s="111"/>
      <c r="E296" s="112"/>
      <c r="F296" s="56" t="s">
        <v>89</v>
      </c>
      <c r="G296" s="50">
        <v>14860370</v>
      </c>
      <c r="H296" s="50">
        <v>3150079.99</v>
      </c>
      <c r="I296" s="57"/>
      <c r="J296" s="52" t="s">
        <v>287</v>
      </c>
    </row>
    <row r="297" spans="1:10" s="53" customFormat="1" ht="19.5">
      <c r="A297" s="32" t="s">
        <v>269</v>
      </c>
      <c r="B297" s="29" t="s">
        <v>5</v>
      </c>
      <c r="C297" s="96" t="s">
        <v>286</v>
      </c>
      <c r="D297" s="111"/>
      <c r="E297" s="112"/>
      <c r="F297" s="56" t="s">
        <v>270</v>
      </c>
      <c r="G297" s="50">
        <v>14860370</v>
      </c>
      <c r="H297" s="50">
        <v>3150079.99</v>
      </c>
      <c r="I297" s="57"/>
      <c r="J297" s="52" t="s">
        <v>288</v>
      </c>
    </row>
    <row r="298" spans="1:10" s="53" customFormat="1" ht="11.25">
      <c r="A298" s="32" t="s">
        <v>289</v>
      </c>
      <c r="B298" s="29" t="s">
        <v>5</v>
      </c>
      <c r="C298" s="96" t="s">
        <v>286</v>
      </c>
      <c r="D298" s="111"/>
      <c r="E298" s="112"/>
      <c r="F298" s="56" t="s">
        <v>290</v>
      </c>
      <c r="G298" s="50">
        <v>11965070</v>
      </c>
      <c r="H298" s="50">
        <v>2438082.9900000002</v>
      </c>
      <c r="I298" s="57"/>
      <c r="J298" s="52" t="s">
        <v>291</v>
      </c>
    </row>
    <row r="299" spans="1:10" s="53" customFormat="1" ht="39">
      <c r="A299" s="32" t="s">
        <v>292</v>
      </c>
      <c r="B299" s="29" t="s">
        <v>5</v>
      </c>
      <c r="C299" s="113" t="s">
        <v>286</v>
      </c>
      <c r="D299" s="114"/>
      <c r="E299" s="115"/>
      <c r="F299" s="58" t="s">
        <v>293</v>
      </c>
      <c r="G299" s="27">
        <v>11665070</v>
      </c>
      <c r="H299" s="27">
        <v>2438082.9900000002</v>
      </c>
      <c r="I299" s="59" t="str">
        <f>C299&amp;F299</f>
        <v>00007030000000000611</v>
      </c>
      <c r="J299" s="52" t="str">
        <f>C299&amp;F299</f>
        <v>00007030000000000611</v>
      </c>
    </row>
    <row r="300" spans="1:10" s="53" customFormat="1" ht="11.25">
      <c r="A300" s="32" t="s">
        <v>294</v>
      </c>
      <c r="B300" s="29" t="s">
        <v>5</v>
      </c>
      <c r="C300" s="113" t="s">
        <v>286</v>
      </c>
      <c r="D300" s="114"/>
      <c r="E300" s="115"/>
      <c r="F300" s="58" t="s">
        <v>295</v>
      </c>
      <c r="G300" s="27">
        <v>300000</v>
      </c>
      <c r="H300" s="27">
        <v>0</v>
      </c>
      <c r="I300" s="59" t="str">
        <f>C300&amp;F300</f>
        <v>00007030000000000612</v>
      </c>
      <c r="J300" s="52" t="str">
        <f>C300&amp;F300</f>
        <v>00007030000000000612</v>
      </c>
    </row>
    <row r="301" spans="1:10" s="53" customFormat="1" ht="11.25">
      <c r="A301" s="32" t="s">
        <v>272</v>
      </c>
      <c r="B301" s="29" t="s">
        <v>5</v>
      </c>
      <c r="C301" s="96" t="s">
        <v>286</v>
      </c>
      <c r="D301" s="111"/>
      <c r="E301" s="112"/>
      <c r="F301" s="56" t="s">
        <v>12</v>
      </c>
      <c r="G301" s="50">
        <v>2895300</v>
      </c>
      <c r="H301" s="50">
        <v>711997</v>
      </c>
      <c r="I301" s="57"/>
      <c r="J301" s="52" t="s">
        <v>296</v>
      </c>
    </row>
    <row r="302" spans="1:10" s="53" customFormat="1" ht="39">
      <c r="A302" s="32" t="s">
        <v>274</v>
      </c>
      <c r="B302" s="29" t="s">
        <v>5</v>
      </c>
      <c r="C302" s="113" t="s">
        <v>286</v>
      </c>
      <c r="D302" s="114"/>
      <c r="E302" s="115"/>
      <c r="F302" s="58" t="s">
        <v>275</v>
      </c>
      <c r="G302" s="27">
        <v>2698800</v>
      </c>
      <c r="H302" s="27">
        <v>711997</v>
      </c>
      <c r="I302" s="59" t="str">
        <f>C302&amp;F302</f>
        <v>00007030000000000621</v>
      </c>
      <c r="J302" s="52" t="str">
        <f>C302&amp;F302</f>
        <v>00007030000000000621</v>
      </c>
    </row>
    <row r="303" spans="1:10" s="53" customFormat="1" ht="11.25">
      <c r="A303" s="32" t="s">
        <v>276</v>
      </c>
      <c r="B303" s="29" t="s">
        <v>5</v>
      </c>
      <c r="C303" s="113" t="s">
        <v>286</v>
      </c>
      <c r="D303" s="114"/>
      <c r="E303" s="115"/>
      <c r="F303" s="58" t="s">
        <v>277</v>
      </c>
      <c r="G303" s="27">
        <v>196500</v>
      </c>
      <c r="H303" s="27">
        <v>0</v>
      </c>
      <c r="I303" s="59" t="str">
        <f>C303&amp;F303</f>
        <v>00007030000000000622</v>
      </c>
      <c r="J303" s="52" t="str">
        <f>C303&amp;F303</f>
        <v>00007030000000000622</v>
      </c>
    </row>
    <row r="304" spans="1:10" s="53" customFormat="1" ht="11.25">
      <c r="A304" s="32" t="s">
        <v>297</v>
      </c>
      <c r="B304" s="29" t="s">
        <v>5</v>
      </c>
      <c r="C304" s="96" t="s">
        <v>298</v>
      </c>
      <c r="D304" s="111"/>
      <c r="E304" s="112"/>
      <c r="F304" s="56" t="s">
        <v>89</v>
      </c>
      <c r="G304" s="50">
        <v>5315974</v>
      </c>
      <c r="H304" s="50">
        <v>846339.13</v>
      </c>
      <c r="I304" s="57"/>
      <c r="J304" s="52" t="s">
        <v>299</v>
      </c>
    </row>
    <row r="305" spans="1:10" s="53" customFormat="1" ht="19.5">
      <c r="A305" s="32" t="s">
        <v>111</v>
      </c>
      <c r="B305" s="29" t="s">
        <v>5</v>
      </c>
      <c r="C305" s="96" t="s">
        <v>298</v>
      </c>
      <c r="D305" s="111"/>
      <c r="E305" s="112"/>
      <c r="F305" s="56" t="s">
        <v>5</v>
      </c>
      <c r="G305" s="50">
        <v>554900</v>
      </c>
      <c r="H305" s="50">
        <v>3000</v>
      </c>
      <c r="I305" s="57"/>
      <c r="J305" s="52" t="s">
        <v>300</v>
      </c>
    </row>
    <row r="306" spans="1:10" s="53" customFormat="1" ht="29.25">
      <c r="A306" s="32" t="s">
        <v>113</v>
      </c>
      <c r="B306" s="29" t="s">
        <v>5</v>
      </c>
      <c r="C306" s="96" t="s">
        <v>298</v>
      </c>
      <c r="D306" s="111"/>
      <c r="E306" s="112"/>
      <c r="F306" s="56" t="s">
        <v>114</v>
      </c>
      <c r="G306" s="50">
        <v>554900</v>
      </c>
      <c r="H306" s="50">
        <v>3000</v>
      </c>
      <c r="I306" s="57"/>
      <c r="J306" s="52" t="s">
        <v>301</v>
      </c>
    </row>
    <row r="307" spans="1:10" s="53" customFormat="1" ht="11.25">
      <c r="A307" s="32" t="s">
        <v>116</v>
      </c>
      <c r="B307" s="29" t="s">
        <v>5</v>
      </c>
      <c r="C307" s="113" t="s">
        <v>298</v>
      </c>
      <c r="D307" s="114"/>
      <c r="E307" s="115"/>
      <c r="F307" s="58" t="s">
        <v>117</v>
      </c>
      <c r="G307" s="27">
        <v>554900</v>
      </c>
      <c r="H307" s="27">
        <v>3000</v>
      </c>
      <c r="I307" s="59" t="str">
        <f>C307&amp;F307</f>
        <v>00007070000000000244</v>
      </c>
      <c r="J307" s="52" t="str">
        <f>C307&amp;F307</f>
        <v>00007070000000000244</v>
      </c>
    </row>
    <row r="308" spans="1:10" s="53" customFormat="1" ht="19.5">
      <c r="A308" s="32" t="s">
        <v>269</v>
      </c>
      <c r="B308" s="29" t="s">
        <v>5</v>
      </c>
      <c r="C308" s="96" t="s">
        <v>298</v>
      </c>
      <c r="D308" s="111"/>
      <c r="E308" s="112"/>
      <c r="F308" s="56" t="s">
        <v>270</v>
      </c>
      <c r="G308" s="50">
        <v>4761074</v>
      </c>
      <c r="H308" s="50">
        <v>843339.13</v>
      </c>
      <c r="I308" s="57"/>
      <c r="J308" s="52" t="s">
        <v>302</v>
      </c>
    </row>
    <row r="309" spans="1:10" s="53" customFormat="1" ht="11.25">
      <c r="A309" s="32" t="s">
        <v>272</v>
      </c>
      <c r="B309" s="29" t="s">
        <v>5</v>
      </c>
      <c r="C309" s="96" t="s">
        <v>298</v>
      </c>
      <c r="D309" s="111"/>
      <c r="E309" s="112"/>
      <c r="F309" s="56" t="s">
        <v>12</v>
      </c>
      <c r="G309" s="50">
        <v>4761074</v>
      </c>
      <c r="H309" s="50">
        <v>843339.13</v>
      </c>
      <c r="I309" s="57"/>
      <c r="J309" s="52" t="s">
        <v>303</v>
      </c>
    </row>
    <row r="310" spans="1:10" s="53" customFormat="1" ht="39">
      <c r="A310" s="32" t="s">
        <v>274</v>
      </c>
      <c r="B310" s="29" t="s">
        <v>5</v>
      </c>
      <c r="C310" s="113" t="s">
        <v>298</v>
      </c>
      <c r="D310" s="114"/>
      <c r="E310" s="115"/>
      <c r="F310" s="58" t="s">
        <v>275</v>
      </c>
      <c r="G310" s="27">
        <v>2992900</v>
      </c>
      <c r="H310" s="27">
        <v>783904.6</v>
      </c>
      <c r="I310" s="59" t="str">
        <f>C310&amp;F310</f>
        <v>00007070000000000621</v>
      </c>
      <c r="J310" s="52" t="str">
        <f>C310&amp;F310</f>
        <v>00007070000000000621</v>
      </c>
    </row>
    <row r="311" spans="1:10" s="53" customFormat="1" ht="11.25">
      <c r="A311" s="32" t="s">
        <v>276</v>
      </c>
      <c r="B311" s="29" t="s">
        <v>5</v>
      </c>
      <c r="C311" s="113" t="s">
        <v>298</v>
      </c>
      <c r="D311" s="114"/>
      <c r="E311" s="115"/>
      <c r="F311" s="58" t="s">
        <v>277</v>
      </c>
      <c r="G311" s="27">
        <v>1768174</v>
      </c>
      <c r="H311" s="27">
        <v>59434.53</v>
      </c>
      <c r="I311" s="59" t="str">
        <f>C311&amp;F311</f>
        <v>00007070000000000622</v>
      </c>
      <c r="J311" s="52" t="str">
        <f>C311&amp;F311</f>
        <v>00007070000000000622</v>
      </c>
    </row>
    <row r="312" spans="1:10" s="53" customFormat="1" ht="11.25">
      <c r="A312" s="32" t="s">
        <v>304</v>
      </c>
      <c r="B312" s="29" t="s">
        <v>5</v>
      </c>
      <c r="C312" s="96" t="s">
        <v>305</v>
      </c>
      <c r="D312" s="111"/>
      <c r="E312" s="112"/>
      <c r="F312" s="56" t="s">
        <v>89</v>
      </c>
      <c r="G312" s="50">
        <v>19110898</v>
      </c>
      <c r="H312" s="50">
        <v>4142309.66</v>
      </c>
      <c r="I312" s="57"/>
      <c r="J312" s="52" t="s">
        <v>306</v>
      </c>
    </row>
    <row r="313" spans="1:10" s="53" customFormat="1" ht="48.75">
      <c r="A313" s="32" t="s">
        <v>94</v>
      </c>
      <c r="B313" s="29" t="s">
        <v>5</v>
      </c>
      <c r="C313" s="96" t="s">
        <v>305</v>
      </c>
      <c r="D313" s="111"/>
      <c r="E313" s="112"/>
      <c r="F313" s="56" t="s">
        <v>95</v>
      </c>
      <c r="G313" s="50">
        <v>15558400</v>
      </c>
      <c r="H313" s="50">
        <v>3559296.91</v>
      </c>
      <c r="I313" s="57"/>
      <c r="J313" s="52" t="s">
        <v>307</v>
      </c>
    </row>
    <row r="314" spans="1:10" s="53" customFormat="1" ht="19.5">
      <c r="A314" s="32" t="s">
        <v>161</v>
      </c>
      <c r="B314" s="29" t="s">
        <v>5</v>
      </c>
      <c r="C314" s="96" t="s">
        <v>305</v>
      </c>
      <c r="D314" s="111"/>
      <c r="E314" s="112"/>
      <c r="F314" s="56" t="s">
        <v>162</v>
      </c>
      <c r="G314" s="50">
        <v>9855800</v>
      </c>
      <c r="H314" s="50">
        <v>2328933.42</v>
      </c>
      <c r="I314" s="57"/>
      <c r="J314" s="52" t="s">
        <v>308</v>
      </c>
    </row>
    <row r="315" spans="1:10" s="53" customFormat="1" ht="11.25">
      <c r="A315" s="32" t="s">
        <v>164</v>
      </c>
      <c r="B315" s="29" t="s">
        <v>5</v>
      </c>
      <c r="C315" s="113" t="s">
        <v>305</v>
      </c>
      <c r="D315" s="114"/>
      <c r="E315" s="115"/>
      <c r="F315" s="58" t="s">
        <v>165</v>
      </c>
      <c r="G315" s="27">
        <v>7569700</v>
      </c>
      <c r="H315" s="27">
        <v>1873519.43</v>
      </c>
      <c r="I315" s="59" t="str">
        <f>C315&amp;F315</f>
        <v>00007090000000000111</v>
      </c>
      <c r="J315" s="52" t="str">
        <f>C315&amp;F315</f>
        <v>00007090000000000111</v>
      </c>
    </row>
    <row r="316" spans="1:10" s="53" customFormat="1" ht="29.25">
      <c r="A316" s="32" t="s">
        <v>168</v>
      </c>
      <c r="B316" s="29" t="s">
        <v>5</v>
      </c>
      <c r="C316" s="113" t="s">
        <v>305</v>
      </c>
      <c r="D316" s="114"/>
      <c r="E316" s="115"/>
      <c r="F316" s="58" t="s">
        <v>169</v>
      </c>
      <c r="G316" s="27">
        <v>2286100</v>
      </c>
      <c r="H316" s="27">
        <v>455413.99</v>
      </c>
      <c r="I316" s="59" t="str">
        <f>C316&amp;F316</f>
        <v>00007090000000000119</v>
      </c>
      <c r="J316" s="52" t="str">
        <f>C316&amp;F316</f>
        <v>00007090000000000119</v>
      </c>
    </row>
    <row r="317" spans="1:10" s="53" customFormat="1" ht="19.5">
      <c r="A317" s="32" t="s">
        <v>97</v>
      </c>
      <c r="B317" s="29" t="s">
        <v>5</v>
      </c>
      <c r="C317" s="96" t="s">
        <v>305</v>
      </c>
      <c r="D317" s="111"/>
      <c r="E317" s="112"/>
      <c r="F317" s="56" t="s">
        <v>98</v>
      </c>
      <c r="G317" s="50">
        <v>5702600</v>
      </c>
      <c r="H317" s="50">
        <v>1230363.49</v>
      </c>
      <c r="I317" s="57"/>
      <c r="J317" s="52" t="s">
        <v>309</v>
      </c>
    </row>
    <row r="318" spans="1:10" s="53" customFormat="1" ht="19.5">
      <c r="A318" s="32" t="s">
        <v>100</v>
      </c>
      <c r="B318" s="29" t="s">
        <v>5</v>
      </c>
      <c r="C318" s="113" t="s">
        <v>305</v>
      </c>
      <c r="D318" s="114"/>
      <c r="E318" s="115"/>
      <c r="F318" s="58" t="s">
        <v>101</v>
      </c>
      <c r="G318" s="27">
        <v>4169500</v>
      </c>
      <c r="H318" s="27">
        <v>965510.55</v>
      </c>
      <c r="I318" s="59" t="str">
        <f>C318&amp;F318</f>
        <v>00007090000000000121</v>
      </c>
      <c r="J318" s="52" t="str">
        <f>C318&amp;F318</f>
        <v>00007090000000000121</v>
      </c>
    </row>
    <row r="319" spans="1:10" s="53" customFormat="1" ht="29.25">
      <c r="A319" s="32" t="s">
        <v>102</v>
      </c>
      <c r="B319" s="29" t="s">
        <v>5</v>
      </c>
      <c r="C319" s="113" t="s">
        <v>305</v>
      </c>
      <c r="D319" s="114"/>
      <c r="E319" s="115"/>
      <c r="F319" s="58" t="s">
        <v>103</v>
      </c>
      <c r="G319" s="27">
        <v>280000</v>
      </c>
      <c r="H319" s="27">
        <v>0</v>
      </c>
      <c r="I319" s="59" t="str">
        <f>C319&amp;F319</f>
        <v>00007090000000000122</v>
      </c>
      <c r="J319" s="52" t="str">
        <f>C319&amp;F319</f>
        <v>00007090000000000122</v>
      </c>
    </row>
    <row r="320" spans="1:10" s="53" customFormat="1" ht="39">
      <c r="A320" s="32" t="s">
        <v>104</v>
      </c>
      <c r="B320" s="29" t="s">
        <v>5</v>
      </c>
      <c r="C320" s="113" t="s">
        <v>305</v>
      </c>
      <c r="D320" s="114"/>
      <c r="E320" s="115"/>
      <c r="F320" s="58" t="s">
        <v>105</v>
      </c>
      <c r="G320" s="27">
        <v>1253100</v>
      </c>
      <c r="H320" s="27">
        <v>264852.94</v>
      </c>
      <c r="I320" s="59" t="str">
        <f>C320&amp;F320</f>
        <v>00007090000000000129</v>
      </c>
      <c r="J320" s="52" t="str">
        <f>C320&amp;F320</f>
        <v>00007090000000000129</v>
      </c>
    </row>
    <row r="321" spans="1:10" s="53" customFormat="1" ht="19.5">
      <c r="A321" s="32" t="s">
        <v>111</v>
      </c>
      <c r="B321" s="29" t="s">
        <v>5</v>
      </c>
      <c r="C321" s="96" t="s">
        <v>305</v>
      </c>
      <c r="D321" s="111"/>
      <c r="E321" s="112"/>
      <c r="F321" s="56" t="s">
        <v>5</v>
      </c>
      <c r="G321" s="50">
        <v>1381898</v>
      </c>
      <c r="H321" s="50">
        <v>315008.33</v>
      </c>
      <c r="I321" s="57"/>
      <c r="J321" s="52" t="s">
        <v>310</v>
      </c>
    </row>
    <row r="322" spans="1:10" s="53" customFormat="1" ht="29.25">
      <c r="A322" s="32" t="s">
        <v>113</v>
      </c>
      <c r="B322" s="29" t="s">
        <v>5</v>
      </c>
      <c r="C322" s="96" t="s">
        <v>305</v>
      </c>
      <c r="D322" s="111"/>
      <c r="E322" s="112"/>
      <c r="F322" s="56" t="s">
        <v>114</v>
      </c>
      <c r="G322" s="50">
        <v>1381898</v>
      </c>
      <c r="H322" s="50">
        <v>315008.33</v>
      </c>
      <c r="I322" s="57"/>
      <c r="J322" s="52" t="s">
        <v>311</v>
      </c>
    </row>
    <row r="323" spans="1:10" s="53" customFormat="1" ht="11.25">
      <c r="A323" s="32" t="s">
        <v>116</v>
      </c>
      <c r="B323" s="29" t="s">
        <v>5</v>
      </c>
      <c r="C323" s="113" t="s">
        <v>305</v>
      </c>
      <c r="D323" s="114"/>
      <c r="E323" s="115"/>
      <c r="F323" s="58" t="s">
        <v>117</v>
      </c>
      <c r="G323" s="27">
        <v>1381898</v>
      </c>
      <c r="H323" s="27">
        <v>315008.33</v>
      </c>
      <c r="I323" s="59" t="str">
        <f>C323&amp;F323</f>
        <v>00007090000000000244</v>
      </c>
      <c r="J323" s="52" t="str">
        <f>C323&amp;F323</f>
        <v>00007090000000000244</v>
      </c>
    </row>
    <row r="324" spans="1:10" s="53" customFormat="1" ht="19.5">
      <c r="A324" s="32" t="s">
        <v>173</v>
      </c>
      <c r="B324" s="29" t="s">
        <v>5</v>
      </c>
      <c r="C324" s="96" t="s">
        <v>305</v>
      </c>
      <c r="D324" s="111"/>
      <c r="E324" s="112"/>
      <c r="F324" s="56" t="s">
        <v>174</v>
      </c>
      <c r="G324" s="50">
        <v>108000</v>
      </c>
      <c r="H324" s="50">
        <v>84000</v>
      </c>
      <c r="I324" s="57"/>
      <c r="J324" s="52" t="s">
        <v>312</v>
      </c>
    </row>
    <row r="325" spans="1:10" s="53" customFormat="1" ht="11.25">
      <c r="A325" s="32" t="s">
        <v>313</v>
      </c>
      <c r="B325" s="29" t="s">
        <v>5</v>
      </c>
      <c r="C325" s="113" t="s">
        <v>305</v>
      </c>
      <c r="D325" s="114"/>
      <c r="E325" s="115"/>
      <c r="F325" s="58" t="s">
        <v>314</v>
      </c>
      <c r="G325" s="27">
        <v>108000</v>
      </c>
      <c r="H325" s="27">
        <v>84000</v>
      </c>
      <c r="I325" s="59" t="str">
        <f>C325&amp;F325</f>
        <v>00007090000000000340</v>
      </c>
      <c r="J325" s="52" t="str">
        <f>C325&amp;F325</f>
        <v>00007090000000000340</v>
      </c>
    </row>
    <row r="326" spans="1:10" s="53" customFormat="1" ht="19.5">
      <c r="A326" s="32" t="s">
        <v>269</v>
      </c>
      <c r="B326" s="29" t="s">
        <v>5</v>
      </c>
      <c r="C326" s="96" t="s">
        <v>305</v>
      </c>
      <c r="D326" s="111"/>
      <c r="E326" s="112"/>
      <c r="F326" s="56" t="s">
        <v>270</v>
      </c>
      <c r="G326" s="50">
        <v>2047600</v>
      </c>
      <c r="H326" s="50">
        <v>183248.69</v>
      </c>
      <c r="I326" s="57"/>
      <c r="J326" s="52" t="s">
        <v>315</v>
      </c>
    </row>
    <row r="327" spans="1:10" s="53" customFormat="1" ht="11.25">
      <c r="A327" s="32" t="s">
        <v>272</v>
      </c>
      <c r="B327" s="29" t="s">
        <v>5</v>
      </c>
      <c r="C327" s="96" t="s">
        <v>305</v>
      </c>
      <c r="D327" s="111"/>
      <c r="E327" s="112"/>
      <c r="F327" s="56" t="s">
        <v>12</v>
      </c>
      <c r="G327" s="50">
        <v>2047600</v>
      </c>
      <c r="H327" s="50">
        <v>183248.69</v>
      </c>
      <c r="I327" s="57"/>
      <c r="J327" s="52" t="s">
        <v>316</v>
      </c>
    </row>
    <row r="328" spans="1:10" s="53" customFormat="1" ht="11.25">
      <c r="A328" s="32" t="s">
        <v>276</v>
      </c>
      <c r="B328" s="29" t="s">
        <v>5</v>
      </c>
      <c r="C328" s="113" t="s">
        <v>305</v>
      </c>
      <c r="D328" s="114"/>
      <c r="E328" s="115"/>
      <c r="F328" s="58" t="s">
        <v>277</v>
      </c>
      <c r="G328" s="27">
        <v>2047600</v>
      </c>
      <c r="H328" s="27">
        <v>183248.69</v>
      </c>
      <c r="I328" s="59" t="str">
        <f>C328&amp;F328</f>
        <v>00007090000000000622</v>
      </c>
      <c r="J328" s="52" t="str">
        <f>C328&amp;F328</f>
        <v>00007090000000000622</v>
      </c>
    </row>
    <row r="329" spans="1:10" s="53" customFormat="1" ht="11.25">
      <c r="A329" s="32" t="s">
        <v>118</v>
      </c>
      <c r="B329" s="29" t="s">
        <v>5</v>
      </c>
      <c r="C329" s="96" t="s">
        <v>305</v>
      </c>
      <c r="D329" s="111"/>
      <c r="E329" s="112"/>
      <c r="F329" s="56" t="s">
        <v>119</v>
      </c>
      <c r="G329" s="50">
        <v>15000</v>
      </c>
      <c r="H329" s="50">
        <v>755.73</v>
      </c>
      <c r="I329" s="57"/>
      <c r="J329" s="52" t="s">
        <v>317</v>
      </c>
    </row>
    <row r="330" spans="1:10" s="53" customFormat="1" ht="11.25">
      <c r="A330" s="32" t="s">
        <v>126</v>
      </c>
      <c r="B330" s="29" t="s">
        <v>5</v>
      </c>
      <c r="C330" s="96" t="s">
        <v>305</v>
      </c>
      <c r="D330" s="111"/>
      <c r="E330" s="112"/>
      <c r="F330" s="56" t="s">
        <v>127</v>
      </c>
      <c r="G330" s="50">
        <v>15000</v>
      </c>
      <c r="H330" s="50">
        <v>755.73</v>
      </c>
      <c r="I330" s="57"/>
      <c r="J330" s="52" t="s">
        <v>318</v>
      </c>
    </row>
    <row r="331" spans="1:10" s="53" customFormat="1" ht="11.25">
      <c r="A331" s="32" t="s">
        <v>131</v>
      </c>
      <c r="B331" s="29" t="s">
        <v>5</v>
      </c>
      <c r="C331" s="113" t="s">
        <v>305</v>
      </c>
      <c r="D331" s="114"/>
      <c r="E331" s="115"/>
      <c r="F331" s="58" t="s">
        <v>132</v>
      </c>
      <c r="G331" s="27">
        <v>5500</v>
      </c>
      <c r="H331" s="27">
        <v>0</v>
      </c>
      <c r="I331" s="59" t="str">
        <f>C331&amp;F331</f>
        <v>00007090000000000852</v>
      </c>
      <c r="J331" s="52" t="str">
        <f>C331&amp;F331</f>
        <v>00007090000000000852</v>
      </c>
    </row>
    <row r="332" spans="1:10" s="53" customFormat="1" ht="11.25">
      <c r="A332" s="32" t="s">
        <v>133</v>
      </c>
      <c r="B332" s="29" t="s">
        <v>5</v>
      </c>
      <c r="C332" s="113" t="s">
        <v>305</v>
      </c>
      <c r="D332" s="114"/>
      <c r="E332" s="115"/>
      <c r="F332" s="58" t="s">
        <v>134</v>
      </c>
      <c r="G332" s="27">
        <v>9500</v>
      </c>
      <c r="H332" s="27">
        <v>755.73</v>
      </c>
      <c r="I332" s="59" t="str">
        <f>C332&amp;F332</f>
        <v>00007090000000000853</v>
      </c>
      <c r="J332" s="52" t="str">
        <f>C332&amp;F332</f>
        <v>00007090000000000853</v>
      </c>
    </row>
    <row r="333" spans="1:10" s="53" customFormat="1" ht="11.25">
      <c r="A333" s="32" t="s">
        <v>319</v>
      </c>
      <c r="B333" s="29" t="s">
        <v>5</v>
      </c>
      <c r="C333" s="96" t="s">
        <v>320</v>
      </c>
      <c r="D333" s="111"/>
      <c r="E333" s="112"/>
      <c r="F333" s="56" t="s">
        <v>89</v>
      </c>
      <c r="G333" s="50">
        <v>64406830</v>
      </c>
      <c r="H333" s="50">
        <v>14862682.130000001</v>
      </c>
      <c r="I333" s="57"/>
      <c r="J333" s="52" t="s">
        <v>321</v>
      </c>
    </row>
    <row r="334" spans="1:10" s="53" customFormat="1" ht="11.25">
      <c r="A334" s="32" t="s">
        <v>322</v>
      </c>
      <c r="B334" s="29" t="s">
        <v>5</v>
      </c>
      <c r="C334" s="96" t="s">
        <v>323</v>
      </c>
      <c r="D334" s="111"/>
      <c r="E334" s="112"/>
      <c r="F334" s="56" t="s">
        <v>89</v>
      </c>
      <c r="G334" s="50">
        <v>48622580</v>
      </c>
      <c r="H334" s="50">
        <v>11700883.26</v>
      </c>
      <c r="I334" s="57"/>
      <c r="J334" s="52" t="s">
        <v>324</v>
      </c>
    </row>
    <row r="335" spans="1:10" s="53" customFormat="1" ht="19.5">
      <c r="A335" s="32" t="s">
        <v>269</v>
      </c>
      <c r="B335" s="29" t="s">
        <v>5</v>
      </c>
      <c r="C335" s="96" t="s">
        <v>323</v>
      </c>
      <c r="D335" s="111"/>
      <c r="E335" s="112"/>
      <c r="F335" s="56" t="s">
        <v>270</v>
      </c>
      <c r="G335" s="50">
        <v>48622580</v>
      </c>
      <c r="H335" s="50">
        <v>11700883.26</v>
      </c>
      <c r="I335" s="57"/>
      <c r="J335" s="52" t="s">
        <v>325</v>
      </c>
    </row>
    <row r="336" spans="1:10" s="53" customFormat="1" ht="11.25">
      <c r="A336" s="32" t="s">
        <v>289</v>
      </c>
      <c r="B336" s="29" t="s">
        <v>5</v>
      </c>
      <c r="C336" s="96" t="s">
        <v>323</v>
      </c>
      <c r="D336" s="111"/>
      <c r="E336" s="112"/>
      <c r="F336" s="56" t="s">
        <v>290</v>
      </c>
      <c r="G336" s="50">
        <v>48622580</v>
      </c>
      <c r="H336" s="50">
        <v>11700883.26</v>
      </c>
      <c r="I336" s="57"/>
      <c r="J336" s="52" t="s">
        <v>326</v>
      </c>
    </row>
    <row r="337" spans="1:10" s="53" customFormat="1" ht="39">
      <c r="A337" s="32" t="s">
        <v>292</v>
      </c>
      <c r="B337" s="29" t="s">
        <v>5</v>
      </c>
      <c r="C337" s="113" t="s">
        <v>323</v>
      </c>
      <c r="D337" s="114"/>
      <c r="E337" s="115"/>
      <c r="F337" s="58" t="s">
        <v>293</v>
      </c>
      <c r="G337" s="27">
        <v>47508280</v>
      </c>
      <c r="H337" s="27">
        <v>11650583.26</v>
      </c>
      <c r="I337" s="59" t="str">
        <f>C337&amp;F337</f>
        <v>00008010000000000611</v>
      </c>
      <c r="J337" s="52" t="str">
        <f>C337&amp;F337</f>
        <v>00008010000000000611</v>
      </c>
    </row>
    <row r="338" spans="1:10" s="53" customFormat="1" ht="11.25">
      <c r="A338" s="32" t="s">
        <v>294</v>
      </c>
      <c r="B338" s="29" t="s">
        <v>5</v>
      </c>
      <c r="C338" s="113" t="s">
        <v>323</v>
      </c>
      <c r="D338" s="114"/>
      <c r="E338" s="115"/>
      <c r="F338" s="58" t="s">
        <v>295</v>
      </c>
      <c r="G338" s="27">
        <v>1114300</v>
      </c>
      <c r="H338" s="27">
        <v>50300</v>
      </c>
      <c r="I338" s="59" t="str">
        <f>C338&amp;F338</f>
        <v>00008010000000000612</v>
      </c>
      <c r="J338" s="52" t="str">
        <f>C338&amp;F338</f>
        <v>00008010000000000612</v>
      </c>
    </row>
    <row r="339" spans="1:10" s="53" customFormat="1" ht="19.5">
      <c r="A339" s="32" t="s">
        <v>327</v>
      </c>
      <c r="B339" s="29" t="s">
        <v>5</v>
      </c>
      <c r="C339" s="96" t="s">
        <v>328</v>
      </c>
      <c r="D339" s="111"/>
      <c r="E339" s="112"/>
      <c r="F339" s="56" t="s">
        <v>89</v>
      </c>
      <c r="G339" s="50">
        <v>15784250</v>
      </c>
      <c r="H339" s="50">
        <v>3161798.87</v>
      </c>
      <c r="I339" s="57"/>
      <c r="J339" s="52" t="s">
        <v>329</v>
      </c>
    </row>
    <row r="340" spans="1:10" s="53" customFormat="1" ht="48.75">
      <c r="A340" s="32" t="s">
        <v>94</v>
      </c>
      <c r="B340" s="29" t="s">
        <v>5</v>
      </c>
      <c r="C340" s="96" t="s">
        <v>328</v>
      </c>
      <c r="D340" s="111"/>
      <c r="E340" s="112"/>
      <c r="F340" s="56" t="s">
        <v>95</v>
      </c>
      <c r="G340" s="50">
        <v>14877500</v>
      </c>
      <c r="H340" s="50">
        <v>3032605.68</v>
      </c>
      <c r="I340" s="57"/>
      <c r="J340" s="52" t="s">
        <v>330</v>
      </c>
    </row>
    <row r="341" spans="1:10" s="53" customFormat="1" ht="19.5">
      <c r="A341" s="32" t="s">
        <v>161</v>
      </c>
      <c r="B341" s="29" t="s">
        <v>5</v>
      </c>
      <c r="C341" s="96" t="s">
        <v>328</v>
      </c>
      <c r="D341" s="111"/>
      <c r="E341" s="112"/>
      <c r="F341" s="56" t="s">
        <v>162</v>
      </c>
      <c r="G341" s="50">
        <v>11550600</v>
      </c>
      <c r="H341" s="50">
        <v>2365710.85</v>
      </c>
      <c r="I341" s="57"/>
      <c r="J341" s="52" t="s">
        <v>331</v>
      </c>
    </row>
    <row r="342" spans="1:10" s="53" customFormat="1" ht="11.25">
      <c r="A342" s="32" t="s">
        <v>164</v>
      </c>
      <c r="B342" s="29" t="s">
        <v>5</v>
      </c>
      <c r="C342" s="113" t="s">
        <v>328</v>
      </c>
      <c r="D342" s="114"/>
      <c r="E342" s="115"/>
      <c r="F342" s="58" t="s">
        <v>165</v>
      </c>
      <c r="G342" s="27">
        <v>8871500</v>
      </c>
      <c r="H342" s="27">
        <v>1718042.63</v>
      </c>
      <c r="I342" s="59" t="str">
        <f>C342&amp;F342</f>
        <v>00008040000000000111</v>
      </c>
      <c r="J342" s="52" t="str">
        <f>C342&amp;F342</f>
        <v>00008040000000000111</v>
      </c>
    </row>
    <row r="343" spans="1:10" s="53" customFormat="1" ht="29.25">
      <c r="A343" s="32" t="s">
        <v>168</v>
      </c>
      <c r="B343" s="29" t="s">
        <v>5</v>
      </c>
      <c r="C343" s="113" t="s">
        <v>328</v>
      </c>
      <c r="D343" s="114"/>
      <c r="E343" s="115"/>
      <c r="F343" s="58" t="s">
        <v>169</v>
      </c>
      <c r="G343" s="27">
        <v>2679100</v>
      </c>
      <c r="H343" s="27">
        <v>647668.22</v>
      </c>
      <c r="I343" s="59" t="str">
        <f>C343&amp;F343</f>
        <v>00008040000000000119</v>
      </c>
      <c r="J343" s="52" t="str">
        <f>C343&amp;F343</f>
        <v>00008040000000000119</v>
      </c>
    </row>
    <row r="344" spans="1:10" s="53" customFormat="1" ht="19.5">
      <c r="A344" s="32" t="s">
        <v>97</v>
      </c>
      <c r="B344" s="29" t="s">
        <v>5</v>
      </c>
      <c r="C344" s="96" t="s">
        <v>328</v>
      </c>
      <c r="D344" s="111"/>
      <c r="E344" s="112"/>
      <c r="F344" s="56" t="s">
        <v>98</v>
      </c>
      <c r="G344" s="50">
        <v>3326900</v>
      </c>
      <c r="H344" s="50">
        <v>666894.82999999996</v>
      </c>
      <c r="I344" s="57"/>
      <c r="J344" s="52" t="s">
        <v>332</v>
      </c>
    </row>
    <row r="345" spans="1:10" s="53" customFormat="1" ht="19.5">
      <c r="A345" s="32" t="s">
        <v>100</v>
      </c>
      <c r="B345" s="29" t="s">
        <v>5</v>
      </c>
      <c r="C345" s="113" t="s">
        <v>328</v>
      </c>
      <c r="D345" s="114"/>
      <c r="E345" s="115"/>
      <c r="F345" s="58" t="s">
        <v>101</v>
      </c>
      <c r="G345" s="27">
        <v>2465800</v>
      </c>
      <c r="H345" s="27">
        <v>481791</v>
      </c>
      <c r="I345" s="59" t="str">
        <f>C345&amp;F345</f>
        <v>00008040000000000121</v>
      </c>
      <c r="J345" s="52" t="str">
        <f>C345&amp;F345</f>
        <v>00008040000000000121</v>
      </c>
    </row>
    <row r="346" spans="1:10" s="53" customFormat="1" ht="29.25">
      <c r="A346" s="32" t="s">
        <v>102</v>
      </c>
      <c r="B346" s="29" t="s">
        <v>5</v>
      </c>
      <c r="C346" s="113" t="s">
        <v>328</v>
      </c>
      <c r="D346" s="114"/>
      <c r="E346" s="115"/>
      <c r="F346" s="58" t="s">
        <v>103</v>
      </c>
      <c r="G346" s="27">
        <v>120000</v>
      </c>
      <c r="H346" s="27">
        <v>0</v>
      </c>
      <c r="I346" s="59" t="str">
        <f>C346&amp;F346</f>
        <v>00008040000000000122</v>
      </c>
      <c r="J346" s="52" t="str">
        <f>C346&amp;F346</f>
        <v>00008040000000000122</v>
      </c>
    </row>
    <row r="347" spans="1:10" s="53" customFormat="1" ht="39">
      <c r="A347" s="32" t="s">
        <v>104</v>
      </c>
      <c r="B347" s="29" t="s">
        <v>5</v>
      </c>
      <c r="C347" s="113" t="s">
        <v>328</v>
      </c>
      <c r="D347" s="114"/>
      <c r="E347" s="115"/>
      <c r="F347" s="58" t="s">
        <v>105</v>
      </c>
      <c r="G347" s="27">
        <v>741100</v>
      </c>
      <c r="H347" s="27">
        <v>185103.83</v>
      </c>
      <c r="I347" s="59" t="str">
        <f>C347&amp;F347</f>
        <v>00008040000000000129</v>
      </c>
      <c r="J347" s="52" t="str">
        <f>C347&amp;F347</f>
        <v>00008040000000000129</v>
      </c>
    </row>
    <row r="348" spans="1:10" s="53" customFormat="1" ht="19.5">
      <c r="A348" s="32" t="s">
        <v>111</v>
      </c>
      <c r="B348" s="29" t="s">
        <v>5</v>
      </c>
      <c r="C348" s="96" t="s">
        <v>328</v>
      </c>
      <c r="D348" s="111"/>
      <c r="E348" s="112"/>
      <c r="F348" s="56" t="s">
        <v>5</v>
      </c>
      <c r="G348" s="50">
        <v>892750</v>
      </c>
      <c r="H348" s="50">
        <v>125413.33</v>
      </c>
      <c r="I348" s="57"/>
      <c r="J348" s="52" t="s">
        <v>333</v>
      </c>
    </row>
    <row r="349" spans="1:10" s="53" customFormat="1" ht="29.25">
      <c r="A349" s="32" t="s">
        <v>113</v>
      </c>
      <c r="B349" s="29" t="s">
        <v>5</v>
      </c>
      <c r="C349" s="96" t="s">
        <v>328</v>
      </c>
      <c r="D349" s="111"/>
      <c r="E349" s="112"/>
      <c r="F349" s="56" t="s">
        <v>114</v>
      </c>
      <c r="G349" s="50">
        <v>892750</v>
      </c>
      <c r="H349" s="50">
        <v>125413.33</v>
      </c>
      <c r="I349" s="57"/>
      <c r="J349" s="52" t="s">
        <v>334</v>
      </c>
    </row>
    <row r="350" spans="1:10" s="53" customFormat="1" ht="11.25">
      <c r="A350" s="32" t="s">
        <v>116</v>
      </c>
      <c r="B350" s="29" t="s">
        <v>5</v>
      </c>
      <c r="C350" s="113" t="s">
        <v>328</v>
      </c>
      <c r="D350" s="114"/>
      <c r="E350" s="115"/>
      <c r="F350" s="58" t="s">
        <v>117</v>
      </c>
      <c r="G350" s="27">
        <v>892750</v>
      </c>
      <c r="H350" s="27">
        <v>125413.33</v>
      </c>
      <c r="I350" s="59" t="str">
        <f>C350&amp;F350</f>
        <v>00008040000000000244</v>
      </c>
      <c r="J350" s="52" t="str">
        <f>C350&amp;F350</f>
        <v>00008040000000000244</v>
      </c>
    </row>
    <row r="351" spans="1:10" s="53" customFormat="1" ht="11.25">
      <c r="A351" s="32" t="s">
        <v>118</v>
      </c>
      <c r="B351" s="29" t="s">
        <v>5</v>
      </c>
      <c r="C351" s="96" t="s">
        <v>328</v>
      </c>
      <c r="D351" s="111"/>
      <c r="E351" s="112"/>
      <c r="F351" s="56" t="s">
        <v>119</v>
      </c>
      <c r="G351" s="50">
        <v>14000</v>
      </c>
      <c r="H351" s="50">
        <v>3779.86</v>
      </c>
      <c r="I351" s="57"/>
      <c r="J351" s="52" t="s">
        <v>335</v>
      </c>
    </row>
    <row r="352" spans="1:10" s="53" customFormat="1" ht="11.25">
      <c r="A352" s="32" t="s">
        <v>126</v>
      </c>
      <c r="B352" s="29" t="s">
        <v>5</v>
      </c>
      <c r="C352" s="96" t="s">
        <v>328</v>
      </c>
      <c r="D352" s="111"/>
      <c r="E352" s="112"/>
      <c r="F352" s="56" t="s">
        <v>127</v>
      </c>
      <c r="G352" s="50">
        <v>14000</v>
      </c>
      <c r="H352" s="50">
        <v>3779.86</v>
      </c>
      <c r="I352" s="57"/>
      <c r="J352" s="52" t="s">
        <v>336</v>
      </c>
    </row>
    <row r="353" spans="1:10" s="53" customFormat="1" ht="11.25">
      <c r="A353" s="32" t="s">
        <v>131</v>
      </c>
      <c r="B353" s="29" t="s">
        <v>5</v>
      </c>
      <c r="C353" s="113" t="s">
        <v>328</v>
      </c>
      <c r="D353" s="114"/>
      <c r="E353" s="115"/>
      <c r="F353" s="58" t="s">
        <v>132</v>
      </c>
      <c r="G353" s="27">
        <v>10000</v>
      </c>
      <c r="H353" s="27">
        <v>3510</v>
      </c>
      <c r="I353" s="59" t="str">
        <f>C353&amp;F353</f>
        <v>00008040000000000852</v>
      </c>
      <c r="J353" s="52" t="str">
        <f>C353&amp;F353</f>
        <v>00008040000000000852</v>
      </c>
    </row>
    <row r="354" spans="1:10" s="53" customFormat="1" ht="11.25">
      <c r="A354" s="32" t="s">
        <v>133</v>
      </c>
      <c r="B354" s="29" t="s">
        <v>5</v>
      </c>
      <c r="C354" s="113" t="s">
        <v>328</v>
      </c>
      <c r="D354" s="114"/>
      <c r="E354" s="115"/>
      <c r="F354" s="58" t="s">
        <v>134</v>
      </c>
      <c r="G354" s="27">
        <v>4000</v>
      </c>
      <c r="H354" s="27">
        <v>269.86</v>
      </c>
      <c r="I354" s="59" t="str">
        <f>C354&amp;F354</f>
        <v>00008040000000000853</v>
      </c>
      <c r="J354" s="52" t="str">
        <f>C354&amp;F354</f>
        <v>00008040000000000853</v>
      </c>
    </row>
    <row r="355" spans="1:10" s="53" customFormat="1" ht="11.25">
      <c r="A355" s="32" t="s">
        <v>337</v>
      </c>
      <c r="B355" s="29" t="s">
        <v>5</v>
      </c>
      <c r="C355" s="96" t="s">
        <v>338</v>
      </c>
      <c r="D355" s="111"/>
      <c r="E355" s="112"/>
      <c r="F355" s="56" t="s">
        <v>89</v>
      </c>
      <c r="G355" s="50">
        <v>50535550.75</v>
      </c>
      <c r="H355" s="50">
        <v>5294052.13</v>
      </c>
      <c r="I355" s="57"/>
      <c r="J355" s="52" t="s">
        <v>339</v>
      </c>
    </row>
    <row r="356" spans="1:10" s="53" customFormat="1" ht="11.25">
      <c r="A356" s="32" t="s">
        <v>340</v>
      </c>
      <c r="B356" s="29" t="s">
        <v>5</v>
      </c>
      <c r="C356" s="96" t="s">
        <v>341</v>
      </c>
      <c r="D356" s="111"/>
      <c r="E356" s="112"/>
      <c r="F356" s="56" t="s">
        <v>89</v>
      </c>
      <c r="G356" s="50">
        <v>2327400</v>
      </c>
      <c r="H356" s="50">
        <v>580789.82999999996</v>
      </c>
      <c r="I356" s="57"/>
      <c r="J356" s="52" t="s">
        <v>342</v>
      </c>
    </row>
    <row r="357" spans="1:10" s="53" customFormat="1" ht="19.5">
      <c r="A357" s="32" t="s">
        <v>173</v>
      </c>
      <c r="B357" s="29" t="s">
        <v>5</v>
      </c>
      <c r="C357" s="96" t="s">
        <v>341</v>
      </c>
      <c r="D357" s="111"/>
      <c r="E357" s="112"/>
      <c r="F357" s="56" t="s">
        <v>174</v>
      </c>
      <c r="G357" s="50">
        <v>2327400</v>
      </c>
      <c r="H357" s="50">
        <v>580789.82999999996</v>
      </c>
      <c r="I357" s="57"/>
      <c r="J357" s="52" t="s">
        <v>343</v>
      </c>
    </row>
    <row r="358" spans="1:10" s="53" customFormat="1" ht="19.5">
      <c r="A358" s="32" t="s">
        <v>344</v>
      </c>
      <c r="B358" s="29" t="s">
        <v>5</v>
      </c>
      <c r="C358" s="96" t="s">
        <v>341</v>
      </c>
      <c r="D358" s="111"/>
      <c r="E358" s="112"/>
      <c r="F358" s="56" t="s">
        <v>345</v>
      </c>
      <c r="G358" s="50">
        <v>2327400</v>
      </c>
      <c r="H358" s="50">
        <v>580789.82999999996</v>
      </c>
      <c r="I358" s="57"/>
      <c r="J358" s="52" t="s">
        <v>346</v>
      </c>
    </row>
    <row r="359" spans="1:10" s="53" customFormat="1" ht="11.25">
      <c r="A359" s="32" t="s">
        <v>347</v>
      </c>
      <c r="B359" s="29" t="s">
        <v>5</v>
      </c>
      <c r="C359" s="113" t="s">
        <v>341</v>
      </c>
      <c r="D359" s="114"/>
      <c r="E359" s="115"/>
      <c r="F359" s="58" t="s">
        <v>348</v>
      </c>
      <c r="G359" s="27">
        <v>2327400</v>
      </c>
      <c r="H359" s="27">
        <v>580789.82999999996</v>
      </c>
      <c r="I359" s="59" t="str">
        <f>C359&amp;F359</f>
        <v>00010010000000000312</v>
      </c>
      <c r="J359" s="52" t="str">
        <f>C359&amp;F359</f>
        <v>00010010000000000312</v>
      </c>
    </row>
    <row r="360" spans="1:10" s="53" customFormat="1" ht="11.25">
      <c r="A360" s="32" t="s">
        <v>351</v>
      </c>
      <c r="B360" s="29" t="s">
        <v>5</v>
      </c>
      <c r="C360" s="96" t="s">
        <v>352</v>
      </c>
      <c r="D360" s="111"/>
      <c r="E360" s="112"/>
      <c r="F360" s="56" t="s">
        <v>89</v>
      </c>
      <c r="G360" s="50">
        <v>48208150.75</v>
      </c>
      <c r="H360" s="50">
        <v>4713262.3</v>
      </c>
      <c r="I360" s="57"/>
      <c r="J360" s="52" t="s">
        <v>353</v>
      </c>
    </row>
    <row r="361" spans="1:10" s="53" customFormat="1" ht="19.5">
      <c r="A361" s="32" t="s">
        <v>173</v>
      </c>
      <c r="B361" s="29" t="s">
        <v>5</v>
      </c>
      <c r="C361" s="96" t="s">
        <v>352</v>
      </c>
      <c r="D361" s="111"/>
      <c r="E361" s="112"/>
      <c r="F361" s="56" t="s">
        <v>174</v>
      </c>
      <c r="G361" s="50">
        <v>23934880.859999999</v>
      </c>
      <c r="H361" s="50">
        <v>4713262.3</v>
      </c>
      <c r="I361" s="57"/>
      <c r="J361" s="52" t="s">
        <v>354</v>
      </c>
    </row>
    <row r="362" spans="1:10" s="53" customFormat="1" ht="19.5">
      <c r="A362" s="32" t="s">
        <v>344</v>
      </c>
      <c r="B362" s="29" t="s">
        <v>5</v>
      </c>
      <c r="C362" s="96" t="s">
        <v>352</v>
      </c>
      <c r="D362" s="111"/>
      <c r="E362" s="112"/>
      <c r="F362" s="56" t="s">
        <v>345</v>
      </c>
      <c r="G362" s="50">
        <v>15054200</v>
      </c>
      <c r="H362" s="50">
        <v>3428784.92</v>
      </c>
      <c r="I362" s="57"/>
      <c r="J362" s="52" t="s">
        <v>355</v>
      </c>
    </row>
    <row r="363" spans="1:10" s="53" customFormat="1" ht="19.5">
      <c r="A363" s="32" t="s">
        <v>356</v>
      </c>
      <c r="B363" s="29" t="s">
        <v>5</v>
      </c>
      <c r="C363" s="113" t="s">
        <v>352</v>
      </c>
      <c r="D363" s="114"/>
      <c r="E363" s="115"/>
      <c r="F363" s="58" t="s">
        <v>357</v>
      </c>
      <c r="G363" s="27">
        <v>15054200</v>
      </c>
      <c r="H363" s="27">
        <v>3428784.92</v>
      </c>
      <c r="I363" s="59" t="str">
        <f>C363&amp;F363</f>
        <v>00010040000000000313</v>
      </c>
      <c r="J363" s="52" t="str">
        <f>C363&amp;F363</f>
        <v>00010040000000000313</v>
      </c>
    </row>
    <row r="364" spans="1:10" s="53" customFormat="1" ht="19.5">
      <c r="A364" s="32" t="s">
        <v>349</v>
      </c>
      <c r="B364" s="29" t="s">
        <v>5</v>
      </c>
      <c r="C364" s="96" t="s">
        <v>352</v>
      </c>
      <c r="D364" s="111"/>
      <c r="E364" s="112"/>
      <c r="F364" s="56" t="s">
        <v>350</v>
      </c>
      <c r="G364" s="50">
        <v>8880680.8599999994</v>
      </c>
      <c r="H364" s="50">
        <v>1284477.3799999999</v>
      </c>
      <c r="I364" s="57"/>
      <c r="J364" s="52" t="s">
        <v>358</v>
      </c>
    </row>
    <row r="365" spans="1:10" s="53" customFormat="1" ht="11.25">
      <c r="A365" s="32" t="s">
        <v>359</v>
      </c>
      <c r="B365" s="29" t="s">
        <v>5</v>
      </c>
      <c r="C365" s="113" t="s">
        <v>352</v>
      </c>
      <c r="D365" s="114"/>
      <c r="E365" s="115"/>
      <c r="F365" s="58" t="s">
        <v>360</v>
      </c>
      <c r="G365" s="27">
        <v>1888480.86</v>
      </c>
      <c r="H365" s="27">
        <v>0</v>
      </c>
      <c r="I365" s="59" t="str">
        <f>C365&amp;F365</f>
        <v>00010040000000000322</v>
      </c>
      <c r="J365" s="52" t="str">
        <f>C365&amp;F365</f>
        <v>00010040000000000322</v>
      </c>
    </row>
    <row r="366" spans="1:10" s="53" customFormat="1" ht="19.5">
      <c r="A366" s="32" t="s">
        <v>361</v>
      </c>
      <c r="B366" s="29" t="s">
        <v>5</v>
      </c>
      <c r="C366" s="113" t="s">
        <v>352</v>
      </c>
      <c r="D366" s="114"/>
      <c r="E366" s="115"/>
      <c r="F366" s="58" t="s">
        <v>362</v>
      </c>
      <c r="G366" s="27">
        <v>6992200</v>
      </c>
      <c r="H366" s="27">
        <v>1284477.3799999999</v>
      </c>
      <c r="I366" s="59" t="str">
        <f>C366&amp;F366</f>
        <v>00010040000000000323</v>
      </c>
      <c r="J366" s="52" t="str">
        <f>C366&amp;F366</f>
        <v>00010040000000000323</v>
      </c>
    </row>
    <row r="367" spans="1:10" s="53" customFormat="1" ht="19.5">
      <c r="A367" s="32" t="s">
        <v>175</v>
      </c>
      <c r="B367" s="29" t="s">
        <v>5</v>
      </c>
      <c r="C367" s="96" t="s">
        <v>352</v>
      </c>
      <c r="D367" s="111"/>
      <c r="E367" s="112"/>
      <c r="F367" s="56" t="s">
        <v>176</v>
      </c>
      <c r="G367" s="50">
        <v>24273269.890000001</v>
      </c>
      <c r="H367" s="50">
        <v>0</v>
      </c>
      <c r="I367" s="57"/>
      <c r="J367" s="52" t="s">
        <v>363</v>
      </c>
    </row>
    <row r="368" spans="1:10" s="53" customFormat="1" ht="11.25">
      <c r="A368" s="32" t="s">
        <v>178</v>
      </c>
      <c r="B368" s="29" t="s">
        <v>5</v>
      </c>
      <c r="C368" s="96" t="s">
        <v>352</v>
      </c>
      <c r="D368" s="111"/>
      <c r="E368" s="112"/>
      <c r="F368" s="56" t="s">
        <v>179</v>
      </c>
      <c r="G368" s="50">
        <v>24273269.890000001</v>
      </c>
      <c r="H368" s="50">
        <v>0</v>
      </c>
      <c r="I368" s="57"/>
      <c r="J368" s="52" t="s">
        <v>364</v>
      </c>
    </row>
    <row r="369" spans="1:10" s="53" customFormat="1" ht="29.25">
      <c r="A369" s="32" t="s">
        <v>181</v>
      </c>
      <c r="B369" s="29" t="s">
        <v>5</v>
      </c>
      <c r="C369" s="113" t="s">
        <v>352</v>
      </c>
      <c r="D369" s="114"/>
      <c r="E369" s="115"/>
      <c r="F369" s="58" t="s">
        <v>182</v>
      </c>
      <c r="G369" s="27">
        <v>24273269.890000001</v>
      </c>
      <c r="H369" s="27">
        <v>0</v>
      </c>
      <c r="I369" s="59" t="str">
        <f>C369&amp;F369</f>
        <v>00010040000000000412</v>
      </c>
      <c r="J369" s="52" t="str">
        <f>C369&amp;F369</f>
        <v>00010040000000000412</v>
      </c>
    </row>
    <row r="370" spans="1:10" s="53" customFormat="1" ht="11.25">
      <c r="A370" s="32" t="s">
        <v>365</v>
      </c>
      <c r="B370" s="29" t="s">
        <v>5</v>
      </c>
      <c r="C370" s="96" t="s">
        <v>366</v>
      </c>
      <c r="D370" s="111"/>
      <c r="E370" s="112"/>
      <c r="F370" s="56" t="s">
        <v>89</v>
      </c>
      <c r="G370" s="50">
        <v>21547000</v>
      </c>
      <c r="H370" s="50">
        <v>6707340.1699999999</v>
      </c>
      <c r="I370" s="57"/>
      <c r="J370" s="52" t="s">
        <v>367</v>
      </c>
    </row>
    <row r="371" spans="1:10" s="53" customFormat="1" ht="11.25">
      <c r="A371" s="32" t="s">
        <v>368</v>
      </c>
      <c r="B371" s="29" t="s">
        <v>5</v>
      </c>
      <c r="C371" s="96" t="s">
        <v>369</v>
      </c>
      <c r="D371" s="111"/>
      <c r="E371" s="112"/>
      <c r="F371" s="56" t="s">
        <v>89</v>
      </c>
      <c r="G371" s="50">
        <v>21547000</v>
      </c>
      <c r="H371" s="50">
        <v>6707340.1699999999</v>
      </c>
      <c r="I371" s="57"/>
      <c r="J371" s="52" t="s">
        <v>370</v>
      </c>
    </row>
    <row r="372" spans="1:10" s="53" customFormat="1" ht="19.5">
      <c r="A372" s="32" t="s">
        <v>111</v>
      </c>
      <c r="B372" s="29" t="s">
        <v>5</v>
      </c>
      <c r="C372" s="96" t="s">
        <v>369</v>
      </c>
      <c r="D372" s="111"/>
      <c r="E372" s="112"/>
      <c r="F372" s="56" t="s">
        <v>5</v>
      </c>
      <c r="G372" s="50">
        <v>384800</v>
      </c>
      <c r="H372" s="50">
        <v>41180</v>
      </c>
      <c r="I372" s="57"/>
      <c r="J372" s="52" t="s">
        <v>371</v>
      </c>
    </row>
    <row r="373" spans="1:10" s="53" customFormat="1" ht="29.25">
      <c r="A373" s="32" t="s">
        <v>113</v>
      </c>
      <c r="B373" s="29" t="s">
        <v>5</v>
      </c>
      <c r="C373" s="96" t="s">
        <v>369</v>
      </c>
      <c r="D373" s="111"/>
      <c r="E373" s="112"/>
      <c r="F373" s="56" t="s">
        <v>114</v>
      </c>
      <c r="G373" s="50">
        <v>384800</v>
      </c>
      <c r="H373" s="50">
        <v>41180</v>
      </c>
      <c r="I373" s="57"/>
      <c r="J373" s="52" t="s">
        <v>372</v>
      </c>
    </row>
    <row r="374" spans="1:10" s="53" customFormat="1" ht="11.25">
      <c r="A374" s="32" t="s">
        <v>116</v>
      </c>
      <c r="B374" s="29" t="s">
        <v>5</v>
      </c>
      <c r="C374" s="113" t="s">
        <v>369</v>
      </c>
      <c r="D374" s="114"/>
      <c r="E374" s="115"/>
      <c r="F374" s="58" t="s">
        <v>117</v>
      </c>
      <c r="G374" s="27">
        <v>384800</v>
      </c>
      <c r="H374" s="27">
        <v>41180</v>
      </c>
      <c r="I374" s="59" t="str">
        <f>C374&amp;F374</f>
        <v>00011010000000000244</v>
      </c>
      <c r="J374" s="52" t="str">
        <f>C374&amp;F374</f>
        <v>00011010000000000244</v>
      </c>
    </row>
    <row r="375" spans="1:10" s="53" customFormat="1" ht="19.5">
      <c r="A375" s="32" t="s">
        <v>269</v>
      </c>
      <c r="B375" s="29" t="s">
        <v>5</v>
      </c>
      <c r="C375" s="96" t="s">
        <v>369</v>
      </c>
      <c r="D375" s="111"/>
      <c r="E375" s="112"/>
      <c r="F375" s="56" t="s">
        <v>270</v>
      </c>
      <c r="G375" s="50">
        <v>21162200</v>
      </c>
      <c r="H375" s="50">
        <v>6666160.1699999999</v>
      </c>
      <c r="I375" s="57"/>
      <c r="J375" s="52" t="s">
        <v>373</v>
      </c>
    </row>
    <row r="376" spans="1:10" s="53" customFormat="1" ht="11.25">
      <c r="A376" s="32" t="s">
        <v>272</v>
      </c>
      <c r="B376" s="29" t="s">
        <v>5</v>
      </c>
      <c r="C376" s="96" t="s">
        <v>369</v>
      </c>
      <c r="D376" s="111"/>
      <c r="E376" s="112"/>
      <c r="F376" s="56" t="s">
        <v>12</v>
      </c>
      <c r="G376" s="50">
        <v>21162200</v>
      </c>
      <c r="H376" s="50">
        <v>6666160.1699999999</v>
      </c>
      <c r="I376" s="57"/>
      <c r="J376" s="52" t="s">
        <v>374</v>
      </c>
    </row>
    <row r="377" spans="1:10" s="53" customFormat="1" ht="39">
      <c r="A377" s="32" t="s">
        <v>274</v>
      </c>
      <c r="B377" s="29" t="s">
        <v>5</v>
      </c>
      <c r="C377" s="113" t="s">
        <v>369</v>
      </c>
      <c r="D377" s="114"/>
      <c r="E377" s="115"/>
      <c r="F377" s="58" t="s">
        <v>275</v>
      </c>
      <c r="G377" s="27">
        <v>21062200</v>
      </c>
      <c r="H377" s="27">
        <v>6666160.1699999999</v>
      </c>
      <c r="I377" s="59" t="str">
        <f>C377&amp;F377</f>
        <v>00011010000000000621</v>
      </c>
      <c r="J377" s="52" t="str">
        <f>C377&amp;F377</f>
        <v>00011010000000000621</v>
      </c>
    </row>
    <row r="378" spans="1:10" s="53" customFormat="1" ht="11.25">
      <c r="A378" s="32" t="s">
        <v>276</v>
      </c>
      <c r="B378" s="29" t="s">
        <v>5</v>
      </c>
      <c r="C378" s="113" t="s">
        <v>369</v>
      </c>
      <c r="D378" s="114"/>
      <c r="E378" s="115"/>
      <c r="F378" s="58" t="s">
        <v>277</v>
      </c>
      <c r="G378" s="27">
        <v>100000</v>
      </c>
      <c r="H378" s="27">
        <v>0</v>
      </c>
      <c r="I378" s="59" t="str">
        <f>C378&amp;F378</f>
        <v>00011010000000000622</v>
      </c>
      <c r="J378" s="52" t="str">
        <f>C378&amp;F378</f>
        <v>00011010000000000622</v>
      </c>
    </row>
    <row r="379" spans="1:10" s="53" customFormat="1" ht="19.5">
      <c r="A379" s="32" t="s">
        <v>375</v>
      </c>
      <c r="B379" s="29" t="s">
        <v>5</v>
      </c>
      <c r="C379" s="96" t="s">
        <v>376</v>
      </c>
      <c r="D379" s="111"/>
      <c r="E379" s="112"/>
      <c r="F379" s="56" t="s">
        <v>89</v>
      </c>
      <c r="G379" s="50">
        <v>2931000</v>
      </c>
      <c r="H379" s="50">
        <v>517081.66</v>
      </c>
      <c r="I379" s="57"/>
      <c r="J379" s="52" t="s">
        <v>377</v>
      </c>
    </row>
    <row r="380" spans="1:10" s="53" customFormat="1" ht="19.5">
      <c r="A380" s="32" t="s">
        <v>378</v>
      </c>
      <c r="B380" s="29" t="s">
        <v>5</v>
      </c>
      <c r="C380" s="96" t="s">
        <v>379</v>
      </c>
      <c r="D380" s="111"/>
      <c r="E380" s="112"/>
      <c r="F380" s="56" t="s">
        <v>89</v>
      </c>
      <c r="G380" s="50">
        <v>2931000</v>
      </c>
      <c r="H380" s="50">
        <v>517081.66</v>
      </c>
      <c r="I380" s="57"/>
      <c r="J380" s="52" t="s">
        <v>380</v>
      </c>
    </row>
    <row r="381" spans="1:10" s="53" customFormat="1" ht="19.5">
      <c r="A381" s="32" t="s">
        <v>381</v>
      </c>
      <c r="B381" s="29" t="s">
        <v>5</v>
      </c>
      <c r="C381" s="96" t="s">
        <v>379</v>
      </c>
      <c r="D381" s="111"/>
      <c r="E381" s="112"/>
      <c r="F381" s="56" t="s">
        <v>14</v>
      </c>
      <c r="G381" s="50">
        <v>2931000</v>
      </c>
      <c r="H381" s="50">
        <v>517081.66</v>
      </c>
      <c r="I381" s="57"/>
      <c r="J381" s="52" t="s">
        <v>382</v>
      </c>
    </row>
    <row r="382" spans="1:10" s="53" customFormat="1" ht="11.25">
      <c r="A382" s="32" t="s">
        <v>383</v>
      </c>
      <c r="B382" s="29" t="s">
        <v>5</v>
      </c>
      <c r="C382" s="113" t="s">
        <v>379</v>
      </c>
      <c r="D382" s="114"/>
      <c r="E382" s="115"/>
      <c r="F382" s="58" t="s">
        <v>384</v>
      </c>
      <c r="G382" s="27">
        <v>2931000</v>
      </c>
      <c r="H382" s="27">
        <v>517081.66</v>
      </c>
      <c r="I382" s="59" t="str">
        <f>C382&amp;F382</f>
        <v>00013010000000000730</v>
      </c>
      <c r="J382" s="52" t="str">
        <f>C382&amp;F382</f>
        <v>00013010000000000730</v>
      </c>
    </row>
    <row r="383" spans="1:10" s="53" customFormat="1" ht="29.25">
      <c r="A383" s="32" t="s">
        <v>385</v>
      </c>
      <c r="B383" s="29" t="s">
        <v>5</v>
      </c>
      <c r="C383" s="96" t="s">
        <v>386</v>
      </c>
      <c r="D383" s="111"/>
      <c r="E383" s="112"/>
      <c r="F383" s="56" t="s">
        <v>89</v>
      </c>
      <c r="G383" s="50">
        <v>16786000</v>
      </c>
      <c r="H383" s="50">
        <v>3681800</v>
      </c>
      <c r="I383" s="57"/>
      <c r="J383" s="52" t="s">
        <v>387</v>
      </c>
    </row>
    <row r="384" spans="1:10" s="53" customFormat="1" ht="29.25">
      <c r="A384" s="32" t="s">
        <v>388</v>
      </c>
      <c r="B384" s="29" t="s">
        <v>5</v>
      </c>
      <c r="C384" s="96" t="s">
        <v>389</v>
      </c>
      <c r="D384" s="111"/>
      <c r="E384" s="112"/>
      <c r="F384" s="56" t="s">
        <v>89</v>
      </c>
      <c r="G384" s="50">
        <v>16786000</v>
      </c>
      <c r="H384" s="50">
        <v>3681800</v>
      </c>
      <c r="I384" s="57"/>
      <c r="J384" s="52" t="s">
        <v>390</v>
      </c>
    </row>
    <row r="385" spans="1:11" s="53" customFormat="1" ht="11.25">
      <c r="A385" s="32" t="s">
        <v>147</v>
      </c>
      <c r="B385" s="29" t="s">
        <v>5</v>
      </c>
      <c r="C385" s="96" t="s">
        <v>389</v>
      </c>
      <c r="D385" s="111"/>
      <c r="E385" s="112"/>
      <c r="F385" s="56" t="s">
        <v>9</v>
      </c>
      <c r="G385" s="50">
        <v>16786000</v>
      </c>
      <c r="H385" s="50">
        <v>3681800</v>
      </c>
      <c r="I385" s="57"/>
      <c r="J385" s="52" t="s">
        <v>391</v>
      </c>
    </row>
    <row r="386" spans="1:11" s="53" customFormat="1" ht="11.25">
      <c r="A386" s="32" t="s">
        <v>392</v>
      </c>
      <c r="B386" s="29" t="s">
        <v>5</v>
      </c>
      <c r="C386" s="96" t="s">
        <v>389</v>
      </c>
      <c r="D386" s="111"/>
      <c r="E386" s="112"/>
      <c r="F386" s="56" t="s">
        <v>393</v>
      </c>
      <c r="G386" s="50">
        <v>16786000</v>
      </c>
      <c r="H386" s="50">
        <v>3681800</v>
      </c>
      <c r="I386" s="57"/>
      <c r="J386" s="52" t="s">
        <v>394</v>
      </c>
    </row>
    <row r="387" spans="1:11" s="53" customFormat="1" ht="19.5">
      <c r="A387" s="32" t="s">
        <v>395</v>
      </c>
      <c r="B387" s="29" t="s">
        <v>5</v>
      </c>
      <c r="C387" s="113" t="s">
        <v>389</v>
      </c>
      <c r="D387" s="114"/>
      <c r="E387" s="115"/>
      <c r="F387" s="58" t="s">
        <v>396</v>
      </c>
      <c r="G387" s="27">
        <v>16786000</v>
      </c>
      <c r="H387" s="27">
        <v>3681800</v>
      </c>
      <c r="I387" s="59" t="str">
        <f>C387&amp;F387</f>
        <v>00014010000000000511</v>
      </c>
      <c r="J387" s="52" t="str">
        <f>C387&amp;F387</f>
        <v>00014010000000000511</v>
      </c>
    </row>
    <row r="388" spans="1:11" s="45" customFormat="1" ht="24" customHeight="1" thickBot="1">
      <c r="A388" s="60" t="s">
        <v>6</v>
      </c>
      <c r="B388" s="61">
        <v>450</v>
      </c>
      <c r="C388" s="133" t="s">
        <v>30</v>
      </c>
      <c r="D388" s="134"/>
      <c r="E388" s="134"/>
      <c r="F388" s="135"/>
      <c r="G388" s="62">
        <v>-52890711.200000003</v>
      </c>
      <c r="H388" s="62">
        <v>-15161281.810000001</v>
      </c>
      <c r="I388" s="63"/>
      <c r="J388" s="63"/>
      <c r="K388" s="63"/>
    </row>
    <row r="389" spans="1:11">
      <c r="A389" s="64"/>
      <c r="B389" s="65"/>
      <c r="C389" s="24"/>
      <c r="D389" s="24"/>
      <c r="E389" s="24"/>
      <c r="F389" s="66"/>
      <c r="G389" s="15"/>
      <c r="H389" s="15"/>
      <c r="I389" s="30"/>
      <c r="J389" s="30"/>
      <c r="K389" s="30"/>
    </row>
    <row r="390" spans="1:11">
      <c r="A390" s="83" t="s">
        <v>24</v>
      </c>
      <c r="B390" s="84"/>
      <c r="C390" s="84"/>
      <c r="D390" s="84"/>
      <c r="E390" s="84"/>
      <c r="F390" s="84"/>
      <c r="G390" s="84"/>
      <c r="H390" s="84"/>
      <c r="I390" s="30"/>
      <c r="J390" s="30"/>
      <c r="K390" s="30"/>
    </row>
    <row r="391" spans="1:11" ht="6.75" customHeight="1">
      <c r="A391" s="16"/>
      <c r="B391" s="11"/>
      <c r="C391" s="11"/>
      <c r="D391" s="11"/>
      <c r="E391" s="11"/>
      <c r="F391" s="13"/>
      <c r="G391" s="14"/>
      <c r="H391" s="17"/>
      <c r="I391" s="30"/>
      <c r="J391" s="30"/>
      <c r="K391" s="30"/>
    </row>
    <row r="392" spans="1:11" ht="15" customHeight="1">
      <c r="A392" s="118" t="s">
        <v>653</v>
      </c>
      <c r="B392" s="119" t="s">
        <v>654</v>
      </c>
      <c r="C392" s="90" t="s">
        <v>7</v>
      </c>
      <c r="D392" s="91"/>
      <c r="E392" s="91"/>
      <c r="F392" s="92"/>
      <c r="G392" s="116" t="s">
        <v>655</v>
      </c>
      <c r="H392" s="116" t="s">
        <v>2</v>
      </c>
    </row>
    <row r="393" spans="1:11" ht="54" customHeight="1">
      <c r="A393" s="95"/>
      <c r="B393" s="120"/>
      <c r="C393" s="93"/>
      <c r="D393" s="94"/>
      <c r="E393" s="94"/>
      <c r="F393" s="95"/>
      <c r="G393" s="117"/>
      <c r="H393" s="117"/>
    </row>
    <row r="394" spans="1:11" s="45" customFormat="1" ht="15.75" thickBot="1">
      <c r="A394" s="18">
        <v>1</v>
      </c>
      <c r="B394" s="19">
        <v>2</v>
      </c>
      <c r="C394" s="124">
        <v>3</v>
      </c>
      <c r="D394" s="125"/>
      <c r="E394" s="125"/>
      <c r="F394" s="126"/>
      <c r="G394" s="19">
        <v>4</v>
      </c>
      <c r="H394" s="19">
        <v>5</v>
      </c>
      <c r="I394" s="42"/>
      <c r="J394" s="42"/>
    </row>
    <row r="395" spans="1:11" s="45" customFormat="1" ht="23.25">
      <c r="A395" s="54" t="s">
        <v>8</v>
      </c>
      <c r="B395" s="47" t="s">
        <v>9</v>
      </c>
      <c r="C395" s="121" t="s">
        <v>30</v>
      </c>
      <c r="D395" s="122"/>
      <c r="E395" s="122"/>
      <c r="F395" s="123"/>
      <c r="G395" s="55">
        <v>52890711.200000003</v>
      </c>
      <c r="H395" s="55">
        <v>15161281.810000001</v>
      </c>
      <c r="I395" s="42"/>
      <c r="J395" s="42"/>
    </row>
    <row r="396" spans="1:11" s="45" customFormat="1" ht="11.25">
      <c r="A396" s="67" t="s">
        <v>10</v>
      </c>
      <c r="B396" s="68"/>
      <c r="C396" s="102" t="s">
        <v>30</v>
      </c>
      <c r="D396" s="103"/>
      <c r="E396" s="103"/>
      <c r="F396" s="104"/>
      <c r="G396" s="69"/>
      <c r="H396" s="70"/>
    </row>
    <row r="397" spans="1:11" s="45" customFormat="1" ht="22.5">
      <c r="A397" s="71" t="s">
        <v>27</v>
      </c>
      <c r="B397" s="72" t="s">
        <v>11</v>
      </c>
      <c r="C397" s="105"/>
      <c r="D397" s="106"/>
      <c r="E397" s="106"/>
      <c r="F397" s="107"/>
      <c r="G397" s="50">
        <v>7417400</v>
      </c>
      <c r="H397" s="50">
        <v>-391000</v>
      </c>
    </row>
    <row r="398" spans="1:11" s="53" customFormat="1" ht="19.5">
      <c r="A398" s="32" t="s">
        <v>53</v>
      </c>
      <c r="B398" s="29" t="s">
        <v>11</v>
      </c>
      <c r="C398" s="96" t="s">
        <v>29</v>
      </c>
      <c r="D398" s="97"/>
      <c r="E398" s="97"/>
      <c r="F398" s="98"/>
      <c r="G398" s="50">
        <v>7417400</v>
      </c>
      <c r="H398" s="50">
        <v>-391000</v>
      </c>
      <c r="I398" s="51" t="str">
        <f t="shared" ref="I398:I415" si="6">"" &amp; C398</f>
        <v>00001000000000000000</v>
      </c>
      <c r="J398" s="52"/>
    </row>
    <row r="399" spans="1:11" s="53" customFormat="1" ht="19.5">
      <c r="A399" s="32" t="s">
        <v>55</v>
      </c>
      <c r="B399" s="29" t="s">
        <v>11</v>
      </c>
      <c r="C399" s="96" t="s">
        <v>54</v>
      </c>
      <c r="D399" s="97"/>
      <c r="E399" s="97"/>
      <c r="F399" s="98"/>
      <c r="G399" s="50">
        <v>32543400</v>
      </c>
      <c r="H399" s="50">
        <v>0</v>
      </c>
      <c r="I399" s="51" t="str">
        <f t="shared" si="6"/>
        <v>00001020000000000000</v>
      </c>
      <c r="J399" s="52"/>
    </row>
    <row r="400" spans="1:11" s="53" customFormat="1" ht="19.5">
      <c r="A400" s="32" t="s">
        <v>57</v>
      </c>
      <c r="B400" s="29" t="s">
        <v>11</v>
      </c>
      <c r="C400" s="96" t="s">
        <v>56</v>
      </c>
      <c r="D400" s="97"/>
      <c r="E400" s="97"/>
      <c r="F400" s="98"/>
      <c r="G400" s="50">
        <v>32543400</v>
      </c>
      <c r="H400" s="50">
        <v>0</v>
      </c>
      <c r="I400" s="51" t="str">
        <f t="shared" si="6"/>
        <v>00001020000000000700</v>
      </c>
      <c r="J400" s="52"/>
    </row>
    <row r="401" spans="1:10" s="53" customFormat="1" ht="29.25">
      <c r="A401" s="32" t="s">
        <v>59</v>
      </c>
      <c r="B401" s="29" t="s">
        <v>11</v>
      </c>
      <c r="C401" s="113" t="s">
        <v>58</v>
      </c>
      <c r="D401" s="128"/>
      <c r="E401" s="128"/>
      <c r="F401" s="129"/>
      <c r="G401" s="27">
        <v>32543400</v>
      </c>
      <c r="H401" s="27">
        <v>0</v>
      </c>
      <c r="I401" s="51" t="str">
        <f t="shared" si="6"/>
        <v>00001020000050000710</v>
      </c>
      <c r="J401" s="52"/>
    </row>
    <row r="402" spans="1:10" s="53" customFormat="1" ht="19.5">
      <c r="A402" s="32" t="s">
        <v>61</v>
      </c>
      <c r="B402" s="29" t="s">
        <v>11</v>
      </c>
      <c r="C402" s="96" t="s">
        <v>60</v>
      </c>
      <c r="D402" s="97"/>
      <c r="E402" s="97"/>
      <c r="F402" s="98"/>
      <c r="G402" s="50">
        <v>-24106000</v>
      </c>
      <c r="H402" s="50">
        <v>-391000</v>
      </c>
      <c r="I402" s="51" t="str">
        <f t="shared" si="6"/>
        <v>00001030000000000000</v>
      </c>
      <c r="J402" s="52"/>
    </row>
    <row r="403" spans="1:10" s="53" customFormat="1" ht="29.25">
      <c r="A403" s="32" t="s">
        <v>63</v>
      </c>
      <c r="B403" s="29" t="s">
        <v>11</v>
      </c>
      <c r="C403" s="96" t="s">
        <v>62</v>
      </c>
      <c r="D403" s="97"/>
      <c r="E403" s="97"/>
      <c r="F403" s="98"/>
      <c r="G403" s="50">
        <v>-24106000</v>
      </c>
      <c r="H403" s="50">
        <v>-391000</v>
      </c>
      <c r="I403" s="51" t="str">
        <f t="shared" si="6"/>
        <v>00001030100000000000</v>
      </c>
      <c r="J403" s="52"/>
    </row>
    <row r="404" spans="1:10" s="53" customFormat="1" ht="29.25">
      <c r="A404" s="32" t="s">
        <v>65</v>
      </c>
      <c r="B404" s="29" t="s">
        <v>11</v>
      </c>
      <c r="C404" s="96" t="s">
        <v>64</v>
      </c>
      <c r="D404" s="97"/>
      <c r="E404" s="97"/>
      <c r="F404" s="98"/>
      <c r="G404" s="50">
        <v>3518600</v>
      </c>
      <c r="H404" s="50">
        <v>3518600</v>
      </c>
      <c r="I404" s="51" t="str">
        <f t="shared" si="6"/>
        <v>00001030100000000700</v>
      </c>
      <c r="J404" s="52"/>
    </row>
    <row r="405" spans="1:10" s="53" customFormat="1" ht="29.25">
      <c r="A405" s="32" t="s">
        <v>67</v>
      </c>
      <c r="B405" s="29" t="s">
        <v>11</v>
      </c>
      <c r="C405" s="96" t="s">
        <v>66</v>
      </c>
      <c r="D405" s="97"/>
      <c r="E405" s="97"/>
      <c r="F405" s="98"/>
      <c r="G405" s="50">
        <v>-27624600</v>
      </c>
      <c r="H405" s="50">
        <v>-3909600</v>
      </c>
      <c r="I405" s="51" t="str">
        <f t="shared" si="6"/>
        <v>00001030100000000800</v>
      </c>
      <c r="J405" s="52"/>
    </row>
    <row r="406" spans="1:10" s="53" customFormat="1" ht="39">
      <c r="A406" s="32" t="s">
        <v>69</v>
      </c>
      <c r="B406" s="29" t="s">
        <v>11</v>
      </c>
      <c r="C406" s="113" t="s">
        <v>68</v>
      </c>
      <c r="D406" s="128"/>
      <c r="E406" s="128"/>
      <c r="F406" s="129"/>
      <c r="G406" s="27">
        <v>3518600</v>
      </c>
      <c r="H406" s="27">
        <v>3518600</v>
      </c>
      <c r="I406" s="51" t="str">
        <f t="shared" si="6"/>
        <v>00001030100050000710</v>
      </c>
      <c r="J406" s="52"/>
    </row>
    <row r="407" spans="1:10" s="53" customFormat="1" ht="39">
      <c r="A407" s="32" t="s">
        <v>71</v>
      </c>
      <c r="B407" s="29" t="s">
        <v>11</v>
      </c>
      <c r="C407" s="113" t="s">
        <v>70</v>
      </c>
      <c r="D407" s="128"/>
      <c r="E407" s="128"/>
      <c r="F407" s="129"/>
      <c r="G407" s="27">
        <v>-27624600</v>
      </c>
      <c r="H407" s="27">
        <v>-3909600</v>
      </c>
      <c r="I407" s="51" t="str">
        <f t="shared" si="6"/>
        <v>00001030100050000810</v>
      </c>
      <c r="J407" s="52"/>
    </row>
    <row r="408" spans="1:10" s="53" customFormat="1" ht="19.5">
      <c r="A408" s="32" t="s">
        <v>72</v>
      </c>
      <c r="B408" s="29" t="s">
        <v>11</v>
      </c>
      <c r="C408" s="96" t="s">
        <v>18</v>
      </c>
      <c r="D408" s="97"/>
      <c r="E408" s="97"/>
      <c r="F408" s="98"/>
      <c r="G408" s="50">
        <v>-1020000</v>
      </c>
      <c r="H408" s="50">
        <v>0</v>
      </c>
      <c r="I408" s="51" t="str">
        <f t="shared" si="6"/>
        <v>00001060000000000000</v>
      </c>
      <c r="J408" s="52"/>
    </row>
    <row r="409" spans="1:10" s="53" customFormat="1" ht="19.5">
      <c r="A409" s="32" t="s">
        <v>74</v>
      </c>
      <c r="B409" s="29" t="s">
        <v>11</v>
      </c>
      <c r="C409" s="96" t="s">
        <v>73</v>
      </c>
      <c r="D409" s="97"/>
      <c r="E409" s="97"/>
      <c r="F409" s="98"/>
      <c r="G409" s="50">
        <v>-1020000</v>
      </c>
      <c r="H409" s="50">
        <v>0</v>
      </c>
      <c r="I409" s="51" t="str">
        <f t="shared" si="6"/>
        <v>00001060500000000000</v>
      </c>
      <c r="J409" s="52"/>
    </row>
    <row r="410" spans="1:10" s="53" customFormat="1" ht="19.5">
      <c r="A410" s="32" t="s">
        <v>76</v>
      </c>
      <c r="B410" s="29" t="s">
        <v>11</v>
      </c>
      <c r="C410" s="96" t="s">
        <v>75</v>
      </c>
      <c r="D410" s="97"/>
      <c r="E410" s="97"/>
      <c r="F410" s="98"/>
      <c r="G410" s="50">
        <v>-1500000</v>
      </c>
      <c r="H410" s="50">
        <v>0</v>
      </c>
      <c r="I410" s="51" t="str">
        <f t="shared" si="6"/>
        <v>00001060500000000500</v>
      </c>
      <c r="J410" s="52"/>
    </row>
    <row r="411" spans="1:10" s="53" customFormat="1" ht="19.5">
      <c r="A411" s="32" t="s">
        <v>78</v>
      </c>
      <c r="B411" s="29" t="s">
        <v>11</v>
      </c>
      <c r="C411" s="96" t="s">
        <v>77</v>
      </c>
      <c r="D411" s="97"/>
      <c r="E411" s="97"/>
      <c r="F411" s="98"/>
      <c r="G411" s="50">
        <v>480000</v>
      </c>
      <c r="H411" s="50">
        <v>0</v>
      </c>
      <c r="I411" s="51" t="str">
        <f t="shared" si="6"/>
        <v>00001060500000000600</v>
      </c>
      <c r="J411" s="52"/>
    </row>
    <row r="412" spans="1:10" s="53" customFormat="1" ht="29.25">
      <c r="A412" s="32" t="s">
        <v>80</v>
      </c>
      <c r="B412" s="29" t="s">
        <v>11</v>
      </c>
      <c r="C412" s="96" t="s">
        <v>79</v>
      </c>
      <c r="D412" s="97"/>
      <c r="E412" s="97"/>
      <c r="F412" s="98"/>
      <c r="G412" s="50">
        <v>-1500000</v>
      </c>
      <c r="H412" s="50">
        <v>0</v>
      </c>
      <c r="I412" s="51" t="str">
        <f t="shared" si="6"/>
        <v>00001060502000000500</v>
      </c>
      <c r="J412" s="52"/>
    </row>
    <row r="413" spans="1:10" s="53" customFormat="1" ht="29.25">
      <c r="A413" s="32" t="s">
        <v>82</v>
      </c>
      <c r="B413" s="29" t="s">
        <v>11</v>
      </c>
      <c r="C413" s="96" t="s">
        <v>81</v>
      </c>
      <c r="D413" s="97"/>
      <c r="E413" s="97"/>
      <c r="F413" s="98"/>
      <c r="G413" s="50">
        <v>480000</v>
      </c>
      <c r="H413" s="50">
        <v>0</v>
      </c>
      <c r="I413" s="51" t="str">
        <f t="shared" si="6"/>
        <v>00001060502000000600</v>
      </c>
      <c r="J413" s="52"/>
    </row>
    <row r="414" spans="1:10" s="53" customFormat="1" ht="39">
      <c r="A414" s="32" t="s">
        <v>84</v>
      </c>
      <c r="B414" s="29" t="s">
        <v>11</v>
      </c>
      <c r="C414" s="113" t="s">
        <v>83</v>
      </c>
      <c r="D414" s="128"/>
      <c r="E414" s="128"/>
      <c r="F414" s="129"/>
      <c r="G414" s="27">
        <v>-1500000</v>
      </c>
      <c r="H414" s="27">
        <v>0</v>
      </c>
      <c r="I414" s="51" t="str">
        <f t="shared" si="6"/>
        <v>00001060502050000540</v>
      </c>
      <c r="J414" s="52"/>
    </row>
    <row r="415" spans="1:10" s="53" customFormat="1" ht="39">
      <c r="A415" s="32" t="s">
        <v>86</v>
      </c>
      <c r="B415" s="29" t="s">
        <v>11</v>
      </c>
      <c r="C415" s="113" t="s">
        <v>85</v>
      </c>
      <c r="D415" s="128"/>
      <c r="E415" s="128"/>
      <c r="F415" s="129"/>
      <c r="G415" s="27">
        <v>480000</v>
      </c>
      <c r="H415" s="27">
        <v>0</v>
      </c>
      <c r="I415" s="51" t="str">
        <f t="shared" si="6"/>
        <v>00001060502050000640</v>
      </c>
      <c r="J415" s="52"/>
    </row>
    <row r="416" spans="1:10" s="45" customFormat="1" ht="22.5">
      <c r="A416" s="73" t="s">
        <v>28</v>
      </c>
      <c r="B416" s="74" t="s">
        <v>12</v>
      </c>
      <c r="C416" s="108" t="s">
        <v>30</v>
      </c>
      <c r="D416" s="109"/>
      <c r="E416" s="109"/>
      <c r="F416" s="110"/>
      <c r="G416" s="50">
        <v>0</v>
      </c>
      <c r="H416" s="50">
        <v>0</v>
      </c>
      <c r="I416" s="75"/>
    </row>
    <row r="417" spans="1:10" s="53" customFormat="1" ht="11.25">
      <c r="A417" s="32"/>
      <c r="B417" s="29"/>
      <c r="C417" s="113"/>
      <c r="D417" s="128"/>
      <c r="E417" s="128"/>
      <c r="F417" s="129"/>
      <c r="G417" s="27"/>
      <c r="H417" s="27"/>
      <c r="I417" s="51" t="str">
        <f>"" &amp; C417</f>
        <v/>
      </c>
      <c r="J417" s="52"/>
    </row>
    <row r="418" spans="1:10" s="53" customFormat="1" ht="11.25" hidden="1" customHeight="1">
      <c r="A418" s="32"/>
      <c r="B418" s="29"/>
      <c r="C418" s="96"/>
      <c r="D418" s="97"/>
      <c r="E418" s="97"/>
      <c r="F418" s="98"/>
      <c r="G418" s="50"/>
      <c r="H418" s="50"/>
      <c r="I418" s="51" t="str">
        <f>"" &amp; C418</f>
        <v/>
      </c>
      <c r="J418" s="52"/>
    </row>
    <row r="419" spans="1:10" s="45" customFormat="1" ht="11.25">
      <c r="A419" s="76" t="s">
        <v>13</v>
      </c>
      <c r="B419" s="77" t="s">
        <v>14</v>
      </c>
      <c r="C419" s="108" t="s">
        <v>29</v>
      </c>
      <c r="D419" s="109"/>
      <c r="E419" s="109"/>
      <c r="F419" s="110"/>
      <c r="G419" s="48">
        <v>45473311.200000003</v>
      </c>
      <c r="H419" s="48">
        <v>15552281.810000001</v>
      </c>
      <c r="I419" s="75"/>
    </row>
    <row r="420" spans="1:10" s="45" customFormat="1" ht="19.5">
      <c r="A420" s="78" t="s">
        <v>19</v>
      </c>
      <c r="B420" s="77" t="s">
        <v>14</v>
      </c>
      <c r="C420" s="108" t="s">
        <v>17</v>
      </c>
      <c r="D420" s="109"/>
      <c r="E420" s="109"/>
      <c r="F420" s="110"/>
      <c r="G420" s="48">
        <v>45473311.200000003</v>
      </c>
      <c r="H420" s="48">
        <v>15552281.810000001</v>
      </c>
      <c r="I420" s="75"/>
    </row>
    <row r="421" spans="1:10" s="45" customFormat="1" ht="39" hidden="1" customHeight="1">
      <c r="A421" s="79" t="s">
        <v>20</v>
      </c>
      <c r="B421" s="77" t="s">
        <v>14</v>
      </c>
      <c r="C421" s="108" t="s">
        <v>18</v>
      </c>
      <c r="D421" s="109"/>
      <c r="E421" s="109"/>
      <c r="F421" s="110"/>
      <c r="G421" s="48">
        <v>0</v>
      </c>
      <c r="H421" s="48"/>
      <c r="I421" s="75"/>
    </row>
    <row r="422" spans="1:10" s="53" customFormat="1" ht="11.25">
      <c r="A422" s="31" t="s">
        <v>45</v>
      </c>
      <c r="B422" s="29" t="s">
        <v>15</v>
      </c>
      <c r="C422" s="96" t="s">
        <v>46</v>
      </c>
      <c r="D422" s="97"/>
      <c r="E422" s="97"/>
      <c r="F422" s="98"/>
      <c r="G422" s="50">
        <v>-602284672.29999995</v>
      </c>
      <c r="H422" s="50">
        <v>-170197527.63</v>
      </c>
      <c r="I422" s="51" t="str">
        <f t="shared" ref="I422:I429" si="7">"" &amp; C422</f>
        <v>00001050000000000500</v>
      </c>
      <c r="J422" s="52"/>
    </row>
    <row r="423" spans="1:10" s="53" customFormat="1" ht="11.25">
      <c r="A423" s="31" t="s">
        <v>47</v>
      </c>
      <c r="B423" s="29" t="s">
        <v>15</v>
      </c>
      <c r="C423" s="96" t="s">
        <v>48</v>
      </c>
      <c r="D423" s="97"/>
      <c r="E423" s="97"/>
      <c r="F423" s="98"/>
      <c r="G423" s="50">
        <v>-602284672.29999995</v>
      </c>
      <c r="H423" s="50">
        <v>-170197527.63</v>
      </c>
      <c r="I423" s="51" t="str">
        <f t="shared" si="7"/>
        <v>00001050200000000500</v>
      </c>
      <c r="J423" s="52"/>
    </row>
    <row r="424" spans="1:10" s="53" customFormat="1" ht="19.5">
      <c r="A424" s="31" t="s">
        <v>49</v>
      </c>
      <c r="B424" s="29" t="s">
        <v>15</v>
      </c>
      <c r="C424" s="96" t="s">
        <v>50</v>
      </c>
      <c r="D424" s="97"/>
      <c r="E424" s="97"/>
      <c r="F424" s="98"/>
      <c r="G424" s="50">
        <v>-602284672.29999995</v>
      </c>
      <c r="H424" s="50">
        <v>-170197527.63</v>
      </c>
      <c r="I424" s="51" t="str">
        <f t="shared" si="7"/>
        <v>00001050201000000510</v>
      </c>
      <c r="J424" s="52"/>
    </row>
    <row r="425" spans="1:10" s="53" customFormat="1" ht="19.5">
      <c r="A425" s="80" t="s">
        <v>51</v>
      </c>
      <c r="B425" s="81" t="s">
        <v>15</v>
      </c>
      <c r="C425" s="136" t="s">
        <v>52</v>
      </c>
      <c r="D425" s="137"/>
      <c r="E425" s="137"/>
      <c r="F425" s="138"/>
      <c r="G425" s="21">
        <v>-602284672.29999995</v>
      </c>
      <c r="H425" s="27">
        <v>-170197527.63</v>
      </c>
      <c r="I425" s="51" t="str">
        <f t="shared" si="7"/>
        <v>00001050201050000510</v>
      </c>
    </row>
    <row r="426" spans="1:10" s="53" customFormat="1" ht="11.25">
      <c r="A426" s="31" t="s">
        <v>38</v>
      </c>
      <c r="B426" s="29" t="s">
        <v>16</v>
      </c>
      <c r="C426" s="96" t="s">
        <v>37</v>
      </c>
      <c r="D426" s="97"/>
      <c r="E426" s="97"/>
      <c r="F426" s="98"/>
      <c r="G426" s="50">
        <v>647757983.5</v>
      </c>
      <c r="H426" s="50">
        <v>185749809.44</v>
      </c>
      <c r="I426" s="51" t="str">
        <f t="shared" si="7"/>
        <v>00001050000000000600</v>
      </c>
      <c r="J426" s="52"/>
    </row>
    <row r="427" spans="1:10" s="53" customFormat="1" ht="11.25">
      <c r="A427" s="31" t="s">
        <v>40</v>
      </c>
      <c r="B427" s="29" t="s">
        <v>16</v>
      </c>
      <c r="C427" s="96" t="s">
        <v>39</v>
      </c>
      <c r="D427" s="97"/>
      <c r="E427" s="97"/>
      <c r="F427" s="98"/>
      <c r="G427" s="50">
        <v>647757983.5</v>
      </c>
      <c r="H427" s="50">
        <v>185749809.44</v>
      </c>
      <c r="I427" s="51" t="str">
        <f t="shared" si="7"/>
        <v>00001050200000000600</v>
      </c>
      <c r="J427" s="52"/>
    </row>
    <row r="428" spans="1:10" s="53" customFormat="1" ht="19.5">
      <c r="A428" s="31" t="s">
        <v>42</v>
      </c>
      <c r="B428" s="29" t="s">
        <v>16</v>
      </c>
      <c r="C428" s="96" t="s">
        <v>41</v>
      </c>
      <c r="D428" s="97"/>
      <c r="E428" s="97"/>
      <c r="F428" s="98"/>
      <c r="G428" s="50">
        <v>647757983.5</v>
      </c>
      <c r="H428" s="50">
        <v>185749809.44</v>
      </c>
      <c r="I428" s="51" t="str">
        <f t="shared" si="7"/>
        <v>00001050201000000610</v>
      </c>
      <c r="J428" s="52"/>
    </row>
    <row r="429" spans="1:10" s="53" customFormat="1" ht="19.5">
      <c r="A429" s="82" t="s">
        <v>44</v>
      </c>
      <c r="B429" s="77" t="s">
        <v>16</v>
      </c>
      <c r="C429" s="136" t="s">
        <v>43</v>
      </c>
      <c r="D429" s="137"/>
      <c r="E429" s="137"/>
      <c r="F429" s="138"/>
      <c r="G429" s="26">
        <v>647757983.5</v>
      </c>
      <c r="H429" s="27">
        <v>185749809.44</v>
      </c>
      <c r="I429" s="51" t="str">
        <f t="shared" si="7"/>
        <v>00001050201050000610</v>
      </c>
    </row>
    <row r="430" spans="1:10">
      <c r="A430" s="4"/>
      <c r="B430" s="20"/>
      <c r="C430" s="20"/>
      <c r="D430" s="20"/>
      <c r="E430" s="20"/>
      <c r="F430" s="20"/>
      <c r="G430" s="20"/>
      <c r="H430" s="20"/>
    </row>
  </sheetData>
  <mergeCells count="421">
    <mergeCell ref="C151:F151"/>
    <mergeCell ref="C152:F152"/>
    <mergeCell ref="C150:F150"/>
    <mergeCell ref="C148:F148"/>
    <mergeCell ref="C149:F149"/>
    <mergeCell ref="C143:F143"/>
    <mergeCell ref="C144:F144"/>
    <mergeCell ref="C145:F145"/>
    <mergeCell ref="C146:F146"/>
    <mergeCell ref="C147:F147"/>
    <mergeCell ref="C139:F139"/>
    <mergeCell ref="C140:F140"/>
    <mergeCell ref="C141:F141"/>
    <mergeCell ref="C142:F142"/>
    <mergeCell ref="C135:F135"/>
    <mergeCell ref="C136:F136"/>
    <mergeCell ref="C137:F137"/>
    <mergeCell ref="C138:F138"/>
    <mergeCell ref="C131:F131"/>
    <mergeCell ref="C132:F132"/>
    <mergeCell ref="C133:F133"/>
    <mergeCell ref="C134:F134"/>
    <mergeCell ref="C127:F127"/>
    <mergeCell ref="C128:F128"/>
    <mergeCell ref="C129:F129"/>
    <mergeCell ref="C130:F130"/>
    <mergeCell ref="C124:F124"/>
    <mergeCell ref="C125:F125"/>
    <mergeCell ref="C126:F126"/>
    <mergeCell ref="C121:F121"/>
    <mergeCell ref="C122:F122"/>
    <mergeCell ref="C123:F123"/>
    <mergeCell ref="C119:F119"/>
    <mergeCell ref="C120:F120"/>
    <mergeCell ref="C114:F114"/>
    <mergeCell ref="C115:F115"/>
    <mergeCell ref="C116:F116"/>
    <mergeCell ref="C117:F117"/>
    <mergeCell ref="C118:F118"/>
    <mergeCell ref="C110:F110"/>
    <mergeCell ref="C111:F111"/>
    <mergeCell ref="C112:F112"/>
    <mergeCell ref="C113:F113"/>
    <mergeCell ref="C109:F109"/>
    <mergeCell ref="C107:F107"/>
    <mergeCell ref="C108:F108"/>
    <mergeCell ref="C102:F102"/>
    <mergeCell ref="C103:F103"/>
    <mergeCell ref="C104:F104"/>
    <mergeCell ref="C105:F105"/>
    <mergeCell ref="C106:F10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80:F80"/>
    <mergeCell ref="C81:F81"/>
    <mergeCell ref="C77:F77"/>
    <mergeCell ref="C78:F78"/>
    <mergeCell ref="C79:F79"/>
    <mergeCell ref="C74:F74"/>
    <mergeCell ref="C75:F75"/>
    <mergeCell ref="C76:F76"/>
    <mergeCell ref="C69:F69"/>
    <mergeCell ref="C70:F70"/>
    <mergeCell ref="C71:F71"/>
    <mergeCell ref="C72:F72"/>
    <mergeCell ref="C73:F73"/>
    <mergeCell ref="C66:F66"/>
    <mergeCell ref="C67:F67"/>
    <mergeCell ref="C68:F68"/>
    <mergeCell ref="C64:F64"/>
    <mergeCell ref="C65:F65"/>
    <mergeCell ref="C61:F61"/>
    <mergeCell ref="C62:F62"/>
    <mergeCell ref="C63:F63"/>
    <mergeCell ref="C56:F56"/>
    <mergeCell ref="C57:F57"/>
    <mergeCell ref="C58:F58"/>
    <mergeCell ref="C59:F59"/>
    <mergeCell ref="C60:F60"/>
    <mergeCell ref="C53:F53"/>
    <mergeCell ref="C54:F54"/>
    <mergeCell ref="C55:F55"/>
    <mergeCell ref="C52:F52"/>
    <mergeCell ref="C36:F36"/>
    <mergeCell ref="C37:F37"/>
    <mergeCell ref="C49:F49"/>
    <mergeCell ref="C50:F50"/>
    <mergeCell ref="C51:F51"/>
    <mergeCell ref="C43:F43"/>
    <mergeCell ref="C46:F46"/>
    <mergeCell ref="C47:F47"/>
    <mergeCell ref="C48:F48"/>
    <mergeCell ref="C386:E386"/>
    <mergeCell ref="C387:E387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81:E381"/>
    <mergeCell ref="C382:E382"/>
    <mergeCell ref="C383:E383"/>
    <mergeCell ref="C384:E384"/>
    <mergeCell ref="C38:F38"/>
    <mergeCell ref="C39:F39"/>
    <mergeCell ref="C40:F40"/>
    <mergeCell ref="C41:F41"/>
    <mergeCell ref="C42:F42"/>
    <mergeCell ref="C33:F33"/>
    <mergeCell ref="C34:F34"/>
    <mergeCell ref="C35:F35"/>
    <mergeCell ref="C385:E385"/>
    <mergeCell ref="C376:E376"/>
    <mergeCell ref="C377:E377"/>
    <mergeCell ref="C378:E378"/>
    <mergeCell ref="C379:E379"/>
    <mergeCell ref="C380:E380"/>
    <mergeCell ref="C371:E371"/>
    <mergeCell ref="C372:E372"/>
    <mergeCell ref="C373:E373"/>
    <mergeCell ref="C374:E374"/>
    <mergeCell ref="C375:E375"/>
    <mergeCell ref="C367:E367"/>
    <mergeCell ref="C368:E368"/>
    <mergeCell ref="C369:E369"/>
    <mergeCell ref="C370:E370"/>
    <mergeCell ref="C361:E361"/>
    <mergeCell ref="C362:E362"/>
    <mergeCell ref="C363:E363"/>
    <mergeCell ref="C364:E364"/>
    <mergeCell ref="C365:E365"/>
    <mergeCell ref="C358:E358"/>
    <mergeCell ref="C359:E359"/>
    <mergeCell ref="C360:E360"/>
    <mergeCell ref="C353:E353"/>
    <mergeCell ref="C354:E354"/>
    <mergeCell ref="C355:E355"/>
    <mergeCell ref="C356:E356"/>
    <mergeCell ref="C357:E357"/>
    <mergeCell ref="C366:E366"/>
    <mergeCell ref="C348:E348"/>
    <mergeCell ref="C349:E349"/>
    <mergeCell ref="C350:E350"/>
    <mergeCell ref="C351:E351"/>
    <mergeCell ref="C352:E352"/>
    <mergeCell ref="C343:E343"/>
    <mergeCell ref="C344:E344"/>
    <mergeCell ref="C345:E345"/>
    <mergeCell ref="C346:E346"/>
    <mergeCell ref="C347:E347"/>
    <mergeCell ref="C338:E338"/>
    <mergeCell ref="C339:E339"/>
    <mergeCell ref="C340:E340"/>
    <mergeCell ref="C341:E341"/>
    <mergeCell ref="C342:E342"/>
    <mergeCell ref="C335:E335"/>
    <mergeCell ref="C336:E336"/>
    <mergeCell ref="C337:E337"/>
    <mergeCell ref="C331:E331"/>
    <mergeCell ref="C332:E332"/>
    <mergeCell ref="C333:E333"/>
    <mergeCell ref="C334:E334"/>
    <mergeCell ref="C326:E326"/>
    <mergeCell ref="C327:E327"/>
    <mergeCell ref="C328:E328"/>
    <mergeCell ref="C329:E329"/>
    <mergeCell ref="C330:E330"/>
    <mergeCell ref="C321:E321"/>
    <mergeCell ref="C322:E322"/>
    <mergeCell ref="C323:E323"/>
    <mergeCell ref="C324:E324"/>
    <mergeCell ref="C325:E325"/>
    <mergeCell ref="C316:E316"/>
    <mergeCell ref="C317:E317"/>
    <mergeCell ref="C318:E318"/>
    <mergeCell ref="C319:E319"/>
    <mergeCell ref="C320:E320"/>
    <mergeCell ref="C311:E311"/>
    <mergeCell ref="C312:E312"/>
    <mergeCell ref="C313:E313"/>
    <mergeCell ref="C314:E314"/>
    <mergeCell ref="C315:E315"/>
    <mergeCell ref="C306:E306"/>
    <mergeCell ref="C307:E307"/>
    <mergeCell ref="C308:E308"/>
    <mergeCell ref="C309:E309"/>
    <mergeCell ref="C310:E310"/>
    <mergeCell ref="C304:E304"/>
    <mergeCell ref="C305:E305"/>
    <mergeCell ref="C300:E300"/>
    <mergeCell ref="C301:E301"/>
    <mergeCell ref="C302:E302"/>
    <mergeCell ref="C303:E303"/>
    <mergeCell ref="C295:E295"/>
    <mergeCell ref="C296:E296"/>
    <mergeCell ref="C297:E297"/>
    <mergeCell ref="C298:E298"/>
    <mergeCell ref="C299:E299"/>
    <mergeCell ref="C290:E290"/>
    <mergeCell ref="C291:E291"/>
    <mergeCell ref="C292:E292"/>
    <mergeCell ref="C293:E293"/>
    <mergeCell ref="C294:E294"/>
    <mergeCell ref="C285:E285"/>
    <mergeCell ref="C286:E286"/>
    <mergeCell ref="C287:E287"/>
    <mergeCell ref="C288:E288"/>
    <mergeCell ref="C289:E289"/>
    <mergeCell ref="C280:E280"/>
    <mergeCell ref="C281:E281"/>
    <mergeCell ref="C282:E282"/>
    <mergeCell ref="C283:E283"/>
    <mergeCell ref="C284:E284"/>
    <mergeCell ref="C279:E279"/>
    <mergeCell ref="C275:E275"/>
    <mergeCell ref="C276:E276"/>
    <mergeCell ref="C277:E277"/>
    <mergeCell ref="C278:E278"/>
    <mergeCell ref="C272:E272"/>
    <mergeCell ref="C273:E273"/>
    <mergeCell ref="C274:E274"/>
    <mergeCell ref="C269:E269"/>
    <mergeCell ref="C270:E270"/>
    <mergeCell ref="C271:E271"/>
    <mergeCell ref="C264:E264"/>
    <mergeCell ref="C265:E265"/>
    <mergeCell ref="C266:E266"/>
    <mergeCell ref="C267:E267"/>
    <mergeCell ref="C268:E268"/>
    <mergeCell ref="C259:E259"/>
    <mergeCell ref="C260:E260"/>
    <mergeCell ref="C261:E261"/>
    <mergeCell ref="C262:E262"/>
    <mergeCell ref="C263:E263"/>
    <mergeCell ref="C257:E257"/>
    <mergeCell ref="C258:E258"/>
    <mergeCell ref="C252:E252"/>
    <mergeCell ref="C253:E253"/>
    <mergeCell ref="C254:E254"/>
    <mergeCell ref="C255:E255"/>
    <mergeCell ref="C256:E256"/>
    <mergeCell ref="C247:E247"/>
    <mergeCell ref="C248:E248"/>
    <mergeCell ref="C249:E249"/>
    <mergeCell ref="C250:E250"/>
    <mergeCell ref="C251:E251"/>
    <mergeCell ref="C245:E245"/>
    <mergeCell ref="C246:E246"/>
    <mergeCell ref="C239:E239"/>
    <mergeCell ref="C240:E240"/>
    <mergeCell ref="C241:E241"/>
    <mergeCell ref="C234:E234"/>
    <mergeCell ref="C235:E235"/>
    <mergeCell ref="C236:E236"/>
    <mergeCell ref="C237:E237"/>
    <mergeCell ref="C238:E238"/>
    <mergeCell ref="C203:E203"/>
    <mergeCell ref="C198:E198"/>
    <mergeCell ref="C209:E209"/>
    <mergeCell ref="C210:E210"/>
    <mergeCell ref="C211:E211"/>
    <mergeCell ref="C219:E219"/>
    <mergeCell ref="C220:E220"/>
    <mergeCell ref="C221:E221"/>
    <mergeCell ref="C214:E214"/>
    <mergeCell ref="C215:E215"/>
    <mergeCell ref="C216:E216"/>
    <mergeCell ref="C212:E212"/>
    <mergeCell ref="C213:E213"/>
    <mergeCell ref="C409:F409"/>
    <mergeCell ref="C410:F410"/>
    <mergeCell ref="C204:E204"/>
    <mergeCell ref="C205:E205"/>
    <mergeCell ref="C206:E206"/>
    <mergeCell ref="C207:E207"/>
    <mergeCell ref="C208:E208"/>
    <mergeCell ref="C217:E217"/>
    <mergeCell ref="C218:E218"/>
    <mergeCell ref="C227:E227"/>
    <mergeCell ref="C229:E229"/>
    <mergeCell ref="C230:E230"/>
    <mergeCell ref="C231:E231"/>
    <mergeCell ref="C232:E232"/>
    <mergeCell ref="C233:E233"/>
    <mergeCell ref="C228:E228"/>
    <mergeCell ref="C222:E222"/>
    <mergeCell ref="C223:E223"/>
    <mergeCell ref="C224:E224"/>
    <mergeCell ref="C225:E225"/>
    <mergeCell ref="C226:E226"/>
    <mergeCell ref="C242:E242"/>
    <mergeCell ref="C243:E243"/>
    <mergeCell ref="C244:E244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80:E180"/>
    <mergeCell ref="C181:E181"/>
    <mergeCell ref="C174:E174"/>
    <mergeCell ref="C424:F424"/>
    <mergeCell ref="C425:F425"/>
    <mergeCell ref="C426:F426"/>
    <mergeCell ref="C427:F427"/>
    <mergeCell ref="C428:F428"/>
    <mergeCell ref="C429:F429"/>
    <mergeCell ref="C419:F419"/>
    <mergeCell ref="C421:F421"/>
    <mergeCell ref="C192:E192"/>
    <mergeCell ref="C193:E193"/>
    <mergeCell ref="C194:E194"/>
    <mergeCell ref="C199:E199"/>
    <mergeCell ref="C200:E200"/>
    <mergeCell ref="C201:E201"/>
    <mergeCell ref="C202:E202"/>
    <mergeCell ref="C423:F423"/>
    <mergeCell ref="C422:F422"/>
    <mergeCell ref="C413:F413"/>
    <mergeCell ref="C414:F414"/>
    <mergeCell ref="C415:F415"/>
    <mergeCell ref="C408:F408"/>
    <mergeCell ref="C185:E185"/>
    <mergeCell ref="C158:F158"/>
    <mergeCell ref="C156:F157"/>
    <mergeCell ref="C420:F420"/>
    <mergeCell ref="C417:F417"/>
    <mergeCell ref="C159:F159"/>
    <mergeCell ref="C394:F394"/>
    <mergeCell ref="C388:F388"/>
    <mergeCell ref="C398:F398"/>
    <mergeCell ref="C399:F399"/>
    <mergeCell ref="C400:F400"/>
    <mergeCell ref="C401:F401"/>
    <mergeCell ref="C402:F402"/>
    <mergeCell ref="C403:F403"/>
    <mergeCell ref="C406:F406"/>
    <mergeCell ref="C407:F407"/>
    <mergeCell ref="C405:F405"/>
    <mergeCell ref="C395:F395"/>
    <mergeCell ref="C175:E175"/>
    <mergeCell ref="C176:E176"/>
    <mergeCell ref="C177:E177"/>
    <mergeCell ref="C187:E187"/>
    <mergeCell ref="C178:E178"/>
    <mergeCell ref="C179:E179"/>
    <mergeCell ref="A17:H17"/>
    <mergeCell ref="H392:H393"/>
    <mergeCell ref="H19:H20"/>
    <mergeCell ref="A392:A393"/>
    <mergeCell ref="B392:B393"/>
    <mergeCell ref="C392:F393"/>
    <mergeCell ref="A156:A157"/>
    <mergeCell ref="B156:B157"/>
    <mergeCell ref="C22:F22"/>
    <mergeCell ref="A19:A20"/>
    <mergeCell ref="C21:F21"/>
    <mergeCell ref="G19:G20"/>
    <mergeCell ref="B19:B20"/>
    <mergeCell ref="C44:F44"/>
    <mergeCell ref="H156:H157"/>
    <mergeCell ref="G156:G157"/>
    <mergeCell ref="G392:G393"/>
    <mergeCell ref="C188:E188"/>
    <mergeCell ref="C189:E189"/>
    <mergeCell ref="C190:E190"/>
    <mergeCell ref="C191:E191"/>
    <mergeCell ref="C182:E182"/>
    <mergeCell ref="C183:E183"/>
    <mergeCell ref="C184:E184"/>
    <mergeCell ref="A154:H154"/>
    <mergeCell ref="A7:H8"/>
    <mergeCell ref="A12:H12"/>
    <mergeCell ref="A13:H13"/>
    <mergeCell ref="A14:H14"/>
    <mergeCell ref="A15:H15"/>
    <mergeCell ref="C19:F20"/>
    <mergeCell ref="C418:F418"/>
    <mergeCell ref="C45:F45"/>
    <mergeCell ref="C396:F397"/>
    <mergeCell ref="C416:F416"/>
    <mergeCell ref="C411:F411"/>
    <mergeCell ref="C412:F412"/>
    <mergeCell ref="C169:E169"/>
    <mergeCell ref="C170:E170"/>
    <mergeCell ref="C171:E171"/>
    <mergeCell ref="C172:E172"/>
    <mergeCell ref="C173:E173"/>
    <mergeCell ref="C404:F404"/>
    <mergeCell ref="C186:E186"/>
    <mergeCell ref="C195:E195"/>
    <mergeCell ref="C196:E196"/>
    <mergeCell ref="C197:E197"/>
    <mergeCell ref="A390:H390"/>
  </mergeCells>
  <phoneticPr fontId="0" type="noConversion"/>
  <pageMargins left="0.9055118110236221" right="0.70866141732283472" top="0.74803149606299213" bottom="0.74803149606299213" header="0.31496062992125984" footer="0.31496062992125984"/>
  <pageSetup paperSize="9" scale="84" fitToHeight="13" orientation="portrait" blackAndWhite="1" r:id="rId1"/>
  <headerFooter alignWithMargins="0"/>
  <rowBreaks count="2" manualBreakCount="2">
    <brk id="153" max="16383" man="1"/>
    <brk id="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asivanova</cp:lastModifiedBy>
  <cp:lastPrinted>2020-04-14T06:21:44Z</cp:lastPrinted>
  <dcterms:created xsi:type="dcterms:W3CDTF">2009-02-09T10:54:54Z</dcterms:created>
  <dcterms:modified xsi:type="dcterms:W3CDTF">2020-04-14T06:21:46Z</dcterms:modified>
</cp:coreProperties>
</file>