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огноз осн характ (2)" sheetId="3" r:id="rId1"/>
  </sheets>
  <calcPr calcId="125725"/>
</workbook>
</file>

<file path=xl/calcChain.xml><?xml version="1.0" encoding="utf-8"?>
<calcChain xmlns="http://schemas.openxmlformats.org/spreadsheetml/2006/main">
  <c r="E9" i="3"/>
  <c r="B9"/>
  <c r="E10"/>
  <c r="H10"/>
  <c r="B10" l="1"/>
  <c r="C6"/>
  <c r="C11" l="1"/>
  <c r="D6"/>
  <c r="D11" s="1"/>
  <c r="F6"/>
  <c r="F11" s="1"/>
  <c r="G6"/>
  <c r="G11" s="1"/>
  <c r="I6"/>
  <c r="I11" s="1"/>
  <c r="J6"/>
  <c r="J11" s="1"/>
  <c r="B12"/>
  <c r="H9"/>
  <c r="H8"/>
  <c r="E8"/>
  <c r="B8"/>
  <c r="E6" l="1"/>
  <c r="E11" s="1"/>
  <c r="H6"/>
  <c r="H11" s="1"/>
  <c r="B6"/>
  <c r="B11"/>
</calcChain>
</file>

<file path=xl/sharedStrings.xml><?xml version="1.0" encoding="utf-8"?>
<sst xmlns="http://schemas.openxmlformats.org/spreadsheetml/2006/main" count="22" uniqueCount="16">
  <si>
    <t xml:space="preserve">Прогноз основных характеристик </t>
  </si>
  <si>
    <t>Показатель</t>
  </si>
  <si>
    <t>консолиди- рованный бюджет</t>
  </si>
  <si>
    <t xml:space="preserve"> бюджет муниц. района</t>
  </si>
  <si>
    <t>свод бюджетов поселений</t>
  </si>
  <si>
    <t>Общий объем доходов</t>
  </si>
  <si>
    <t>в том числе</t>
  </si>
  <si>
    <t>налоговые и неналоговые доходы</t>
  </si>
  <si>
    <t>безвозмездные поступления</t>
  </si>
  <si>
    <t>Общий объем расходов</t>
  </si>
  <si>
    <t>Дефицит(-) / профицит(+)</t>
  </si>
  <si>
    <t>внутренние обороты</t>
  </si>
  <si>
    <t>2021 год</t>
  </si>
  <si>
    <t>2022 год</t>
  </si>
  <si>
    <t>2023 год</t>
  </si>
  <si>
    <t>консолидированного бюджета Окуловского района на 2021 год и на плановый период 2022 и 2023 годов</t>
  </si>
</sst>
</file>

<file path=xl/styles.xml><?xml version="1.0" encoding="utf-8"?>
<styleSheet xmlns="http://schemas.openxmlformats.org/spreadsheetml/2006/main">
  <numFmts count="1">
    <numFmt numFmtId="164" formatCode="#,##0.00000"/>
  </numFmts>
  <fonts count="4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shrinkToFit="1"/>
    </xf>
    <xf numFmtId="164" fontId="3" fillId="0" borderId="1" xfId="0" applyNumberFormat="1" applyFont="1" applyBorder="1" applyAlignment="1">
      <alignment horizontal="right" shrinkToFit="1"/>
    </xf>
    <xf numFmtId="164" fontId="2" fillId="0" borderId="1" xfId="0" applyNumberFormat="1" applyFont="1" applyFill="1" applyBorder="1" applyAlignment="1">
      <alignment horizontal="right" shrinkToFit="1"/>
    </xf>
    <xf numFmtId="164" fontId="2" fillId="0" borderId="1" xfId="0" applyNumberFormat="1" applyFont="1" applyBorder="1" applyAlignment="1">
      <alignment horizontal="right" shrinkToFit="1"/>
    </xf>
    <xf numFmtId="164" fontId="0" fillId="0" borderId="1" xfId="0" applyNumberFormat="1" applyBorder="1" applyAlignment="1">
      <alignment horizontal="right" shrinkToFit="1"/>
    </xf>
    <xf numFmtId="164" fontId="0" fillId="0" borderId="1" xfId="0" applyNumberFormat="1" applyBorder="1" applyAlignment="1">
      <alignment shrinkToFit="1"/>
    </xf>
    <xf numFmtId="164" fontId="0" fillId="0" borderId="0" xfId="0" applyNumberFormat="1"/>
    <xf numFmtId="164" fontId="2" fillId="2" borderId="1" xfId="0" applyNumberFormat="1" applyFont="1" applyFill="1" applyBorder="1" applyAlignment="1">
      <alignment horizontal="right" shrinkToFit="1"/>
    </xf>
    <xf numFmtId="164" fontId="3" fillId="2" borderId="1" xfId="0" applyNumberFormat="1" applyFont="1" applyFill="1" applyBorder="1" applyAlignment="1">
      <alignment horizontal="right" shrinkToFi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workbookViewId="0">
      <selection activeCell="H18" sqref="H18"/>
    </sheetView>
  </sheetViews>
  <sheetFormatPr defaultColWidth="15.7109375" defaultRowHeight="15"/>
  <sheetData>
    <row r="2" spans="1:10" ht="18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8.75">
      <c r="A3" s="15" t="s">
        <v>15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5.75">
      <c r="A4" s="16" t="s">
        <v>1</v>
      </c>
      <c r="B4" s="17" t="s">
        <v>12</v>
      </c>
      <c r="C4" s="18"/>
      <c r="D4" s="19"/>
      <c r="E4" s="17" t="s">
        <v>13</v>
      </c>
      <c r="F4" s="18"/>
      <c r="G4" s="19"/>
      <c r="H4" s="16" t="s">
        <v>14</v>
      </c>
      <c r="I4" s="16"/>
      <c r="J4" s="16"/>
    </row>
    <row r="5" spans="1:10" ht="47.25">
      <c r="A5" s="16"/>
      <c r="B5" s="4" t="s">
        <v>2</v>
      </c>
      <c r="C5" s="4" t="s">
        <v>3</v>
      </c>
      <c r="D5" s="4" t="s">
        <v>4</v>
      </c>
      <c r="E5" s="4" t="s">
        <v>2</v>
      </c>
      <c r="F5" s="4" t="s">
        <v>3</v>
      </c>
      <c r="G5" s="4" t="s">
        <v>4</v>
      </c>
      <c r="H5" s="4" t="s">
        <v>2</v>
      </c>
      <c r="I5" s="4" t="s">
        <v>3</v>
      </c>
      <c r="J5" s="4" t="s">
        <v>4</v>
      </c>
    </row>
    <row r="6" spans="1:10" ht="31.5">
      <c r="A6" s="2" t="s">
        <v>5</v>
      </c>
      <c r="B6" s="5">
        <f>B8+B9</f>
        <v>739174.30397000001</v>
      </c>
      <c r="C6" s="5">
        <f>C8+C9</f>
        <v>533340.21684999997</v>
      </c>
      <c r="D6" s="5">
        <f t="shared" ref="D6:J6" si="0">D8+D9</f>
        <v>226400.58711999998</v>
      </c>
      <c r="E6" s="5">
        <f t="shared" si="0"/>
        <v>562135.86794000003</v>
      </c>
      <c r="F6" s="6">
        <f t="shared" si="0"/>
        <v>462742.43793999997</v>
      </c>
      <c r="G6" s="6">
        <f t="shared" si="0"/>
        <v>115352.23</v>
      </c>
      <c r="H6" s="6">
        <f t="shared" si="0"/>
        <v>567033.48918999999</v>
      </c>
      <c r="I6" s="6">
        <f t="shared" si="0"/>
        <v>460498.74673999997</v>
      </c>
      <c r="J6" s="6">
        <f t="shared" si="0"/>
        <v>122260.54245000001</v>
      </c>
    </row>
    <row r="7" spans="1:10" ht="15.75">
      <c r="A7" s="3" t="s">
        <v>6</v>
      </c>
      <c r="B7" s="5"/>
      <c r="C7" s="7"/>
      <c r="D7" s="7"/>
      <c r="E7" s="5"/>
      <c r="F7" s="8"/>
      <c r="G7" s="8"/>
      <c r="H7" s="6"/>
      <c r="I7" s="8"/>
      <c r="J7" s="8"/>
    </row>
    <row r="8" spans="1:10" ht="47.25">
      <c r="A8" s="3" t="s">
        <v>7</v>
      </c>
      <c r="B8" s="5">
        <f>C8+D8</f>
        <v>332398.7</v>
      </c>
      <c r="C8" s="7">
        <v>247729.4</v>
      </c>
      <c r="D8" s="7">
        <v>84669.3</v>
      </c>
      <c r="E8" s="5">
        <f t="shared" ref="E8" si="1">F8+G8</f>
        <v>338022.8</v>
      </c>
      <c r="F8" s="8">
        <v>250820.4</v>
      </c>
      <c r="G8" s="8">
        <v>87202.4</v>
      </c>
      <c r="H8" s="6">
        <f t="shared" ref="H8" si="2">I8+J8</f>
        <v>338394.6</v>
      </c>
      <c r="I8" s="8">
        <v>248975.1</v>
      </c>
      <c r="J8" s="8">
        <v>89419.5</v>
      </c>
    </row>
    <row r="9" spans="1:10" ht="31.5">
      <c r="A9" s="3" t="s">
        <v>8</v>
      </c>
      <c r="B9" s="5">
        <f>C9+D9-C12-D12</f>
        <v>406775.60397</v>
      </c>
      <c r="C9" s="12">
        <v>285610.81685</v>
      </c>
      <c r="D9" s="12">
        <v>141731.28711999999</v>
      </c>
      <c r="E9" s="13">
        <f>F9+G9-F12</f>
        <v>224113.06794000004</v>
      </c>
      <c r="F9" s="12">
        <v>211922.03794000001</v>
      </c>
      <c r="G9" s="12">
        <v>28149.83</v>
      </c>
      <c r="H9" s="13">
        <f>I9+J9-I12</f>
        <v>228638.88919000002</v>
      </c>
      <c r="I9" s="12">
        <v>211523.64674</v>
      </c>
      <c r="J9" s="12">
        <v>32841.042450000001</v>
      </c>
    </row>
    <row r="10" spans="1:10" ht="31.5">
      <c r="A10" s="2" t="s">
        <v>9</v>
      </c>
      <c r="B10" s="5">
        <f>C10+D10-C12-D12</f>
        <v>745560.16211000003</v>
      </c>
      <c r="C10" s="13">
        <v>539726.07498999999</v>
      </c>
      <c r="D10" s="13">
        <v>226400.58712000001</v>
      </c>
      <c r="E10" s="13">
        <f>F10+G10-F12-G12</f>
        <v>565978.66599999997</v>
      </c>
      <c r="F10" s="13">
        <v>462935.53600000002</v>
      </c>
      <c r="G10" s="13">
        <v>119001.93</v>
      </c>
      <c r="H10" s="13">
        <f>I10+J10-I12-J12</f>
        <v>573359.87844999996</v>
      </c>
      <c r="I10" s="13">
        <v>463234.73599999998</v>
      </c>
      <c r="J10" s="13">
        <v>125850.94245</v>
      </c>
    </row>
    <row r="11" spans="1:10" ht="31.5">
      <c r="A11" s="2" t="s">
        <v>10</v>
      </c>
      <c r="B11" s="6">
        <f>C11+D11</f>
        <v>-6385.8581400000257</v>
      </c>
      <c r="C11" s="13">
        <f>C6-C10</f>
        <v>-6385.8581400000257</v>
      </c>
      <c r="D11" s="13">
        <f t="shared" ref="D11:J11" si="3">D6-D10</f>
        <v>0</v>
      </c>
      <c r="E11" s="13">
        <f t="shared" si="3"/>
        <v>-3842.7980599999428</v>
      </c>
      <c r="F11" s="13">
        <f t="shared" si="3"/>
        <v>-193.09806000004755</v>
      </c>
      <c r="G11" s="13">
        <f>G6-G10</f>
        <v>-3649.6999999999971</v>
      </c>
      <c r="H11" s="13">
        <f t="shared" si="3"/>
        <v>-6326.3892599999672</v>
      </c>
      <c r="I11" s="13">
        <f t="shared" si="3"/>
        <v>-2735.9892600000021</v>
      </c>
      <c r="J11" s="13">
        <f t="shared" si="3"/>
        <v>-3590.3999999999942</v>
      </c>
    </row>
    <row r="12" spans="1:10" ht="31.5">
      <c r="A12" s="1" t="s">
        <v>11</v>
      </c>
      <c r="B12" s="9">
        <f>C12+D12</f>
        <v>20566.5</v>
      </c>
      <c r="C12" s="10">
        <v>19981.8</v>
      </c>
      <c r="D12" s="10">
        <v>584.70000000000005</v>
      </c>
      <c r="E12" s="9"/>
      <c r="F12" s="9">
        <v>15958.8</v>
      </c>
      <c r="G12" s="9"/>
      <c r="H12" s="9"/>
      <c r="I12" s="9">
        <v>15725.8</v>
      </c>
      <c r="J12" s="9"/>
    </row>
    <row r="14" spans="1:10">
      <c r="G14" s="11"/>
      <c r="J14" s="11"/>
    </row>
  </sheetData>
  <mergeCells count="6">
    <mergeCell ref="A2:J2"/>
    <mergeCell ref="A3:J3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 осн характ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2020-11-18T05:20:41Z</dcterms:modified>
</cp:coreProperties>
</file>