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<sst xmlns="http://schemas.openxmlformats.org/spreadsheetml/2006/main" count="139" uniqueCount="138">
  <si>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</si>
  <si>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</si>
  <si>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</si>
  <si>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</si>
  <si>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</si>
  <si>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</si>
  <si>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</si>
  <si>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</si>
  <si>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</si>
  <si>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</si>
  <si>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</si>
  <si>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</si>
  <si>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</si>
  <si>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</si>
  <si>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</si>
  <si>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</si>
  <si>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</si>
  <si>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</si>
  <si>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</si>
  <si>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</si>
  <si>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</si>
  <si>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</si>
  <si>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</si>
  <si>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</si>
  <si>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</si>
  <si>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</si>
  <si>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</si>
  <si>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</si>
  <si>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</si>
  <si>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</si>
  <si>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</si>
  <si>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</si>
  <si>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</si>
  <si>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</si>
  <si>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</si>
  <si>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</si>
  <si>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</si>
  <si>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</si>
  <si>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</si>
  <si>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000 1 00 00000 00 0000 000</t>
  </si>
  <si>
    <t>100 1 03 00000 00 0000 000</t>
  </si>
  <si>
    <t>100 1 03 02000 01 0000 110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</si>
  <si>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</si>
  <si>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</si>
  <si>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</si>
  <si>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</si>
  <si>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</si>
  <si>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 xml:space="preserve">182 1 05 03000 01 0000 110 </t>
  </si>
  <si>
    <t xml:space="preserve">182 1 05 03010 01 0000 110 </t>
  </si>
  <si>
    <t xml:space="preserve">182 1 06 00000 00 0000 000 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</si>
  <si>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</si>
  <si>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</si>
  <si>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</si>
  <si>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</si>
  <si>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</si>
  <si>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 xml:space="preserve">182 1 06 06040 00 0000 110 </t>
  </si>
  <si>
    <t>892 2 00 00000 00 0000 000</t>
  </si>
  <si>
    <t>934 1 11 05010 00 0000 120</t>
  </si>
  <si>
    <t>934 1 11 05013 13 0000 120</t>
  </si>
  <si>
    <t>934 114 00000 00 0000 000</t>
  </si>
  <si>
    <t>934 1 14 06000 00 0000 430</t>
  </si>
  <si>
    <t>934 1 14 06010 00 0000 430</t>
  </si>
  <si>
    <t>934 1 14 06013 13 0000 430</t>
  </si>
  <si>
    <t>182 1 06 06043 13 0000 110</t>
  </si>
  <si>
    <t>892 2 02 00000 00 0000 150</t>
  </si>
  <si>
    <t>892 2 02 20000 00 0000 150</t>
  </si>
  <si>
    <t>892 2 02 29999 13 0000 150</t>
  </si>
  <si>
    <t>892 2 02 29999 00 0000 150</t>
  </si>
  <si>
    <t>2022 год</t>
  </si>
  <si>
    <t>Субсидии бюджетам на реализацию программ формирования современной городской среды</t>
  </si>
  <si>
    <t xml:space="preserve">Субсидии бюджетам городских поселений на реализацию программ формирования современной городской среды
</t>
  </si>
  <si>
    <t>892 2 02 25555 00 0000 150</t>
  </si>
  <si>
    <t>892 2 02 25555 13 0000 150</t>
  </si>
  <si>
    <t xml:space="preserve">100 1 03 02231 01 0000 110 </t>
  </si>
  <si>
    <t xml:space="preserve">100 1 03 02241 01 0000 110 </t>
  </si>
  <si>
    <t xml:space="preserve">100 1 03 02251 01 0000 110 </t>
  </si>
  <si>
    <t xml:space="preserve">100 1 03 02261 01 0000 110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</si>
  <si>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</si>
  <si>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</si>
  <si>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</si>
  <si>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</si>
  <si>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</si>
  <si>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</si>
  <si>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934 1 14 06300 00 0000 430</t>
  </si>
  <si>
    <t>934 1 14 06310 00 0000 430</t>
  </si>
  <si>
    <t>934 1 14 06313 13 0000 430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</si>
  <si>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</si>
  <si>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</si>
  <si>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</si>
  <si>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Иные межбюджетные трансферты
</t>
  </si>
  <si>
    <t>892 2 02 40000 00 0000 150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</si>
  <si>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</si>
  <si>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</si>
  <si>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</si>
  <si>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934 1 17 00000 00 0000 000</t>
  </si>
  <si>
    <t>934 1 17 05000 00 0000 180</t>
  </si>
  <si>
    <t>934 1 17 05050 13 0000 180</t>
  </si>
  <si>
    <t>ПОСЕЛЕНИЯ НА 2022 ГОД И НА ПЛАНОВЫЙ ПЕРИОД 2023 И 2024 ГОДОВ</t>
  </si>
  <si>
    <t>2024 год</t>
  </si>
  <si>
    <t>892 2 02 45424 00 0000 150</t>
  </si>
  <si>
    <t>892 2 02 45424 13 0000 150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</si>
  <si>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</si>
  <si>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Межбюджетные трансферты, передаваемые бюд-жетам городских поселений на создание комфорт-ной городской среды в малых городах и историче-ских поселениях - победителях Всероссийского конкурса лучших проектов создания комфортной городской среды</t>
  </si>
  <si>
    <t>934 1 11 05030 00 0000 120</t>
  </si>
  <si>
    <t>934 1 11 05035 13 0000 120</t>
  </si>
  <si>
    <t>934 1 11 00000 00 0000 000</t>
  </si>
  <si>
    <t>934 1 11 05000 00 0000 120</t>
  </si>
  <si>
    <t>182 1 01 02030 01 0000 110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</si>
  <si>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</si>
  <si>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892 2 02 20299 00 0000 150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</si>
  <si>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</si>
  <si>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892 2 02 20299 13 0000 150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</si>
  <si>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</si>
  <si>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892 2 02 20302 00 0000 150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</si>
  <si>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</si>
  <si>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892 2 02 20302 13 0000 150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</si>
  <si>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</si>
  <si>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892 202 20077 00 0000 150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</si>
  <si>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</si>
  <si>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892 202 20077 13 0000 150</t>
  </si>
  <si>
    <t xml:space="preserve">Прочие межбюджетные трансферты, передаваемые бюджетам
</t>
  </si>
  <si>
    <t>892 2 02 49999 00 0000 150</t>
  </si>
  <si>
    <t xml:space="preserve">Прочие межбюджетные трансферты, передаваемые бюджетам городских поселений
</t>
  </si>
  <si>
    <t>892 2 02 49999 13 0000 150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</si>
  <si>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</si>
  <si>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</si>
  <si>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</si>
  <si>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</si>
  <si>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</si>
  <si>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</si>
  <si>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</si>
  <si>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892 2 18 00000 00 0000 000</t>
  </si>
  <si>
    <t>892 2 18 60010 13 0000 150</t>
  </si>
  <si>
    <t>892 2 18 00000 00 0000 150</t>
  </si>
  <si>
    <t>892 2 18 00000 13 0000 150</t>
  </si>
  <si>
    <t>892 2 1 900000 00 0000 000</t>
  </si>
  <si>
    <t>892 2 19 00000 13 0000 150</t>
  </si>
  <si>
    <t>892 2 19 60010 13 0000 150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</si>
</sst>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4" fontId="47" fillId="0" borderId="14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4" fontId="48" fillId="0" borderId="14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5">
      <c r="A1" s="1"/>
      <c r="B1" s="1"/>
      <c r="C1" s="1"/>
      <c r="D1" s="1"/>
      <c r="E1" s="2"/>
    </row>
    <row r="2" spans="1:5" ht="15.75">
      <c r="A2" s="46" t="s">
        <v>38</v>
      </c>
      <c r="B2" s="46"/>
      <c r="C2" s="46"/>
      <c r="D2" s="46"/>
      <c r="E2" s="46"/>
    </row>
    <row r="3" spans="1:5" ht="15.75">
      <c r="A3" s="46" t="s">
        <v>97</v>
      </c>
      <c r="B3" s="46"/>
      <c r="C3" s="46"/>
      <c r="D3" s="46"/>
      <c r="E3" s="46"/>
    </row>
    <row r="4" spans="1:5" ht="15">
      <c r="A4" s="25"/>
      <c r="B4" s="25"/>
      <c r="C4" s="25"/>
      <c r="D4" s="25"/>
      <c r="E4" s="26" t="s">
        <v>14</v>
      </c>
    </row>
    <row r="5" spans="1:5" ht="15" customHeight="1">
      <c r="A5" s="44" t="s">
        <v>0</v>
      </c>
      <c r="B5" s="44" t="s">
        <v>37</v>
      </c>
      <c r="C5" s="44" t="s">
        <v>68</v>
      </c>
      <c r="D5" s="44" t="s">
        <v>81</v>
      </c>
      <c r="E5" s="44" t="s">
        <v>98</v>
      </c>
    </row>
    <row r="6" spans="1:9" ht="18" customHeight="1">
      <c r="A6" s="45"/>
      <c r="B6" s="45"/>
      <c r="C6" s="45"/>
      <c r="D6" s="45"/>
      <c r="E6" s="45"/>
      <c r="I6" s="13"/>
    </row>
    <row r="7" spans="1:5" ht="14.25">
      <c r="A7" s="4">
        <v>1</v>
      </c>
      <c r="B7" s="3">
        <v>2</v>
      </c>
      <c r="C7" s="3">
        <v>3</v>
      </c>
      <c r="D7" s="3">
        <v>4</v>
      </c>
      <c r="E7" s="5">
        <v>5</v>
      </c>
    </row>
    <row r="8" spans="1:5" ht="21.75" customHeight="1">
      <c r="A8" s="11" t="s">
        <v>6</v>
      </c>
      <c r="B8" s="3" t="s">
        <v>39</v>
      </c>
      <c r="C8" s="17">
        <f>C9+C57</f>
        <v>38530000</v>
      </c>
      <c r="D8" s="17">
        <f>D9+D57</f>
        <v>39174800</v>
      </c>
      <c r="E8" s="17">
        <f>E9+E57</f>
        <v>40119200</v>
      </c>
    </row>
    <row r="9" spans="1:5" ht="14.25" customHeight="1">
      <c r="A9" s="15" t="s">
        <v>15</v>
      </c>
      <c r="B9" s="3"/>
      <c r="C9" s="17">
        <f>C16+C10+C21+C24</f>
        <v>36512020</v>
      </c>
      <c r="D9" s="17">
        <f>D16+D10+D21+D24</f>
        <v>37251830</v>
      </c>
      <c r="E9" s="17">
        <f>E16+E10+E21+E24</f>
        <v>38281240</v>
      </c>
    </row>
    <row r="10" spans="1:5" ht="47.25" customHeight="1">
      <c r="A10" s="9" t="s">
        <v>32</v>
      </c>
      <c r="B10" s="3" t="s">
        <v>40</v>
      </c>
      <c r="C10" s="23">
        <f>C11</f>
        <v>5216620</v>
      </c>
      <c r="D10" s="23">
        <f>D11</f>
        <v>5226630</v>
      </c>
      <c r="E10" s="23">
        <f>E11</f>
        <v>5335040</v>
      </c>
    </row>
    <row r="11" spans="1:5" ht="42.75" customHeight="1">
      <c r="A11" s="9" t="s">
        <v>13</v>
      </c>
      <c r="B11" s="3" t="s">
        <v>41</v>
      </c>
      <c r="C11" s="23">
        <f>C12+C13+C14+C15</f>
        <v>5216620</v>
      </c>
      <c r="D11" s="23">
        <f>D12+D13+D14+D15</f>
        <v>5226630</v>
      </c>
      <c r="E11" s="23">
        <f>E12+E13+E14+E15</f>
        <v>5335040</v>
      </c>
    </row>
    <row r="12" spans="1:5" ht="124.5" customHeight="1">
      <c r="A12" s="7" t="s">
        <v>77</v>
      </c>
      <c r="B12" s="19" t="s">
        <v>73</v>
      </c>
      <c r="C12" s="20">
        <v>2358590</v>
      </c>
      <c r="D12" s="20">
        <v>2338380</v>
      </c>
      <c r="E12" s="20">
        <v>2348950</v>
      </c>
    </row>
    <row r="13" spans="1:5" ht="142.5" customHeight="1">
      <c r="A13" s="7" t="s">
        <v>78</v>
      </c>
      <c r="B13" s="19" t="s">
        <v>74</v>
      </c>
      <c r="C13" s="20">
        <v>13060</v>
      </c>
      <c r="D13" s="20">
        <v>13100</v>
      </c>
      <c r="E13" s="20">
        <v>13570</v>
      </c>
    </row>
    <row r="14" spans="1:5" ht="123" customHeight="1">
      <c r="A14" s="7" t="s">
        <v>79</v>
      </c>
      <c r="B14" s="19" t="s">
        <v>75</v>
      </c>
      <c r="C14" s="20">
        <v>3140730</v>
      </c>
      <c r="D14" s="20">
        <v>3164910</v>
      </c>
      <c r="E14" s="20">
        <v>3273970</v>
      </c>
    </row>
    <row r="15" spans="1:5" ht="126" customHeight="1">
      <c r="A15" s="7" t="s">
        <v>80</v>
      </c>
      <c r="B15" s="19" t="s">
        <v>76</v>
      </c>
      <c r="C15" s="20">
        <v>-295760</v>
      </c>
      <c r="D15" s="20">
        <v>-289760</v>
      </c>
      <c r="E15" s="20">
        <v>-301450</v>
      </c>
    </row>
    <row r="16" spans="1:5" ht="21.75" customHeight="1">
      <c r="A16" s="15" t="s">
        <v>7</v>
      </c>
      <c r="B16" s="3" t="s">
        <v>42</v>
      </c>
      <c r="C16" s="17">
        <f>C17</f>
        <v>19848100</v>
      </c>
      <c r="D16" s="17">
        <f>D17</f>
        <v>20522900</v>
      </c>
      <c r="E16" s="17">
        <f>E17</f>
        <v>21366400</v>
      </c>
    </row>
    <row r="17" spans="1:5" ht="15.75" customHeight="1">
      <c r="A17" s="6" t="s">
        <v>1</v>
      </c>
      <c r="B17" s="18" t="s">
        <v>43</v>
      </c>
      <c r="C17" s="17">
        <f>C18+C19+C20</f>
        <v>19848100</v>
      </c>
      <c r="D17" s="17">
        <f>D18+D19+D20</f>
        <v>20522900</v>
      </c>
      <c r="E17" s="17">
        <f>E18+E19+E20</f>
        <v>21366400</v>
      </c>
    </row>
    <row r="18" spans="1:8" ht="82.5" customHeight="1">
      <c r="A18" s="7" t="s">
        <v>8</v>
      </c>
      <c r="B18" s="19" t="s">
        <v>44</v>
      </c>
      <c r="C18" s="29">
        <v>19768100</v>
      </c>
      <c r="D18" s="29">
        <v>20440900</v>
      </c>
      <c r="E18" s="29">
        <v>21282400</v>
      </c>
      <c r="F18" s="12"/>
      <c r="G18" s="14"/>
      <c r="H18" s="12"/>
    </row>
    <row r="19" spans="1:7" ht="123" customHeight="1">
      <c r="A19" s="7" t="s">
        <v>9</v>
      </c>
      <c r="B19" s="19" t="s">
        <v>45</v>
      </c>
      <c r="C19" s="29">
        <v>30000</v>
      </c>
      <c r="D19" s="29">
        <v>31000</v>
      </c>
      <c r="E19" s="29">
        <v>32000</v>
      </c>
      <c r="G19" s="12"/>
    </row>
    <row r="20" spans="1:7" ht="51.75" customHeight="1">
      <c r="A20" s="35" t="s">
        <v>82</v>
      </c>
      <c r="B20" s="19" t="s">
        <v>107</v>
      </c>
      <c r="C20" s="29">
        <v>50000</v>
      </c>
      <c r="D20" s="29">
        <v>51000</v>
      </c>
      <c r="E20" s="29">
        <v>52000</v>
      </c>
      <c r="G20" s="12"/>
    </row>
    <row r="21" spans="1:5" ht="16.5" customHeight="1">
      <c r="A21" s="9" t="s">
        <v>33</v>
      </c>
      <c r="B21" s="21" t="s">
        <v>46</v>
      </c>
      <c r="C21" s="23">
        <f aca="true" t="shared" si="0" ref="C21:E22">C22</f>
        <v>5000</v>
      </c>
      <c r="D21" s="23">
        <f t="shared" si="0"/>
        <v>5000</v>
      </c>
      <c r="E21" s="23">
        <f t="shared" si="0"/>
        <v>5000</v>
      </c>
    </row>
    <row r="22" spans="1:5" ht="15.75" customHeight="1">
      <c r="A22" s="6" t="s">
        <v>2</v>
      </c>
      <c r="B22" s="3" t="s">
        <v>47</v>
      </c>
      <c r="C22" s="23">
        <f t="shared" si="0"/>
        <v>5000</v>
      </c>
      <c r="D22" s="23">
        <f t="shared" si="0"/>
        <v>5000</v>
      </c>
      <c r="E22" s="23">
        <f t="shared" si="0"/>
        <v>5000</v>
      </c>
    </row>
    <row r="23" spans="1:5" ht="15.75" customHeight="1">
      <c r="A23" s="7" t="s">
        <v>2</v>
      </c>
      <c r="B23" s="19" t="s">
        <v>48</v>
      </c>
      <c r="C23" s="20">
        <v>5000</v>
      </c>
      <c r="D23" s="20">
        <v>5000</v>
      </c>
      <c r="E23" s="20">
        <v>5000</v>
      </c>
    </row>
    <row r="24" spans="1:5" ht="16.5" customHeight="1">
      <c r="A24" s="6" t="s">
        <v>34</v>
      </c>
      <c r="B24" s="3" t="s">
        <v>49</v>
      </c>
      <c r="C24" s="23">
        <f>C25+C27</f>
        <v>11442300</v>
      </c>
      <c r="D24" s="23">
        <f>D25+D27</f>
        <v>11497300</v>
      </c>
      <c r="E24" s="23">
        <f>E25+E27</f>
        <v>11574800</v>
      </c>
    </row>
    <row r="25" spans="1:5" ht="16.5" customHeight="1">
      <c r="A25" s="6" t="s">
        <v>3</v>
      </c>
      <c r="B25" s="3" t="s">
        <v>50</v>
      </c>
      <c r="C25" s="23">
        <f>C26</f>
        <v>2503300</v>
      </c>
      <c r="D25" s="23">
        <f>D26</f>
        <v>2493300</v>
      </c>
      <c r="E25" s="23">
        <f>E26</f>
        <v>2483800</v>
      </c>
    </row>
    <row r="26" spans="1:5" ht="46.5" customHeight="1">
      <c r="A26" s="7" t="s">
        <v>17</v>
      </c>
      <c r="B26" s="19" t="s">
        <v>51</v>
      </c>
      <c r="C26" s="20">
        <v>2503300</v>
      </c>
      <c r="D26" s="20">
        <v>2493300</v>
      </c>
      <c r="E26" s="20">
        <v>2483800</v>
      </c>
    </row>
    <row r="27" spans="1:5" ht="14.25" customHeight="1">
      <c r="A27" s="6" t="s">
        <v>4</v>
      </c>
      <c r="B27" s="3" t="s">
        <v>52</v>
      </c>
      <c r="C27" s="23">
        <f>C28+C30</f>
        <v>8939000</v>
      </c>
      <c r="D27" s="23">
        <f>D28+D30</f>
        <v>9004000</v>
      </c>
      <c r="E27" s="23">
        <f>E28+E30</f>
        <v>9091000</v>
      </c>
    </row>
    <row r="28" spans="1:5" ht="18" customHeight="1">
      <c r="A28" s="10" t="s">
        <v>18</v>
      </c>
      <c r="B28" s="3" t="s">
        <v>53</v>
      </c>
      <c r="C28" s="23">
        <f>C29</f>
        <v>4028000</v>
      </c>
      <c r="D28" s="23">
        <f>D29</f>
        <v>4057000</v>
      </c>
      <c r="E28" s="23">
        <f>E29</f>
        <v>4096000</v>
      </c>
    </row>
    <row r="29" spans="1:5" ht="33" customHeight="1">
      <c r="A29" s="8" t="s">
        <v>19</v>
      </c>
      <c r="B29" s="22" t="s">
        <v>54</v>
      </c>
      <c r="C29" s="20">
        <v>4028000</v>
      </c>
      <c r="D29" s="20">
        <v>4057000</v>
      </c>
      <c r="E29" s="20">
        <v>4096000</v>
      </c>
    </row>
    <row r="30" spans="1:5" ht="18.75" customHeight="1">
      <c r="A30" s="6" t="s">
        <v>20</v>
      </c>
      <c r="B30" s="24" t="s">
        <v>55</v>
      </c>
      <c r="C30" s="23">
        <f>C31</f>
        <v>4911000</v>
      </c>
      <c r="D30" s="23">
        <f>D31</f>
        <v>4947000</v>
      </c>
      <c r="E30" s="23">
        <f>E31</f>
        <v>4995000</v>
      </c>
    </row>
    <row r="31" spans="1:5" ht="33.75" customHeight="1">
      <c r="A31" s="7" t="s">
        <v>21</v>
      </c>
      <c r="B31" s="22" t="s">
        <v>63</v>
      </c>
      <c r="C31" s="20">
        <v>4911000</v>
      </c>
      <c r="D31" s="20">
        <v>4947000</v>
      </c>
      <c r="E31" s="20">
        <v>4995000</v>
      </c>
    </row>
    <row r="32" spans="1:5" ht="17.25" customHeight="1">
      <c r="A32" s="6" t="s">
        <v>28</v>
      </c>
      <c r="B32" s="3" t="s">
        <v>56</v>
      </c>
      <c r="C32" s="23">
        <f>C33</f>
        <v>149063254.19</v>
      </c>
      <c r="D32" s="23">
        <f>D33</f>
        <v>3709000</v>
      </c>
      <c r="E32" s="23">
        <f>E33</f>
        <v>3709000</v>
      </c>
    </row>
    <row r="33" spans="1:5" ht="48" customHeight="1">
      <c r="A33" s="6" t="s">
        <v>29</v>
      </c>
      <c r="B33" s="3" t="s">
        <v>64</v>
      </c>
      <c r="C33" s="23">
        <f>C42+C40+C45+C36+C38+C34</f>
        <v>149063254.19</v>
      </c>
      <c r="D33" s="23">
        <f>D42+D40+D45+D36+D38+D34</f>
        <v>3709000</v>
      </c>
      <c r="E33" s="23">
        <f>E42+E40+E45+E36+E38+E34</f>
        <v>3709000</v>
      </c>
    </row>
    <row r="34" spans="1:5" ht="48" customHeight="1">
      <c r="A34" s="36" t="s">
        <v>116</v>
      </c>
      <c r="B34" s="5" t="s">
        <v>117</v>
      </c>
      <c r="C34" s="38">
        <f>C35</f>
        <v>228000</v>
      </c>
      <c r="D34" s="38">
        <f>D35</f>
        <v>0</v>
      </c>
      <c r="E34" s="38">
        <f>E35</f>
        <v>0</v>
      </c>
    </row>
    <row r="35" spans="1:5" ht="48" customHeight="1">
      <c r="A35" s="42" t="s">
        <v>118</v>
      </c>
      <c r="B35" s="39" t="s">
        <v>119</v>
      </c>
      <c r="C35" s="40">
        <v>228000</v>
      </c>
      <c r="D35" s="40">
        <v>0</v>
      </c>
      <c r="E35" s="40">
        <v>0</v>
      </c>
    </row>
    <row r="36" spans="1:5" ht="48" customHeight="1">
      <c r="A36" s="41" t="s">
        <v>108</v>
      </c>
      <c r="B36" s="30" t="s">
        <v>109</v>
      </c>
      <c r="C36" s="31">
        <f>C37</f>
        <v>9776858.8</v>
      </c>
      <c r="D36" s="31">
        <f>D37</f>
        <v>0</v>
      </c>
      <c r="E36" s="31">
        <f>E37</f>
        <v>0</v>
      </c>
    </row>
    <row r="37" spans="1:5" ht="48" customHeight="1">
      <c r="A37" s="32" t="s">
        <v>110</v>
      </c>
      <c r="B37" s="33" t="s">
        <v>111</v>
      </c>
      <c r="C37" s="29">
        <v>9776858.8</v>
      </c>
      <c r="D37" s="29">
        <v>0</v>
      </c>
      <c r="E37" s="29">
        <v>0</v>
      </c>
    </row>
    <row r="38" spans="1:5" ht="48" customHeight="1">
      <c r="A38" s="41" t="s">
        <v>112</v>
      </c>
      <c r="B38" s="30" t="s">
        <v>113</v>
      </c>
      <c r="C38" s="31">
        <f>C39</f>
        <v>238067.29</v>
      </c>
      <c r="D38" s="31">
        <f>D39</f>
        <v>0</v>
      </c>
      <c r="E38" s="31">
        <f>E39</f>
        <v>0</v>
      </c>
    </row>
    <row r="39" spans="1:5" ht="48" customHeight="1">
      <c r="A39" s="32" t="s">
        <v>114</v>
      </c>
      <c r="B39" s="33" t="s">
        <v>115</v>
      </c>
      <c r="C39" s="29">
        <v>238067.29</v>
      </c>
      <c r="D39" s="29">
        <v>0</v>
      </c>
      <c r="E39" s="29">
        <v>0</v>
      </c>
    </row>
    <row r="40" spans="1:5" ht="33" customHeight="1">
      <c r="A40" s="34" t="s">
        <v>69</v>
      </c>
      <c r="B40" s="30" t="s">
        <v>71</v>
      </c>
      <c r="C40" s="31">
        <f>C41</f>
        <v>2352676</v>
      </c>
      <c r="D40" s="31">
        <f>D41</f>
        <v>0</v>
      </c>
      <c r="E40" s="31">
        <f>E41</f>
        <v>0</v>
      </c>
    </row>
    <row r="41" spans="1:5" ht="35.25" customHeight="1">
      <c r="A41" s="32" t="s">
        <v>70</v>
      </c>
      <c r="B41" s="33" t="s">
        <v>72</v>
      </c>
      <c r="C41" s="29">
        <v>2352676</v>
      </c>
      <c r="D41" s="29">
        <v>0</v>
      </c>
      <c r="E41" s="29">
        <v>0</v>
      </c>
    </row>
    <row r="42" spans="1:5" ht="32.25" customHeight="1">
      <c r="A42" s="6" t="s">
        <v>30</v>
      </c>
      <c r="B42" s="3" t="s">
        <v>65</v>
      </c>
      <c r="C42" s="23">
        <f aca="true" t="shared" si="1" ref="C42:E43">C43</f>
        <v>22024300</v>
      </c>
      <c r="D42" s="23">
        <f t="shared" si="1"/>
        <v>3709000</v>
      </c>
      <c r="E42" s="23">
        <f t="shared" si="1"/>
        <v>3709000</v>
      </c>
    </row>
    <row r="43" spans="1:5" ht="15" customHeight="1">
      <c r="A43" s="6" t="s">
        <v>31</v>
      </c>
      <c r="B43" s="3" t="s">
        <v>67</v>
      </c>
      <c r="C43" s="23">
        <f t="shared" si="1"/>
        <v>22024300</v>
      </c>
      <c r="D43" s="23">
        <f t="shared" si="1"/>
        <v>3709000</v>
      </c>
      <c r="E43" s="23">
        <f t="shared" si="1"/>
        <v>3709000</v>
      </c>
    </row>
    <row r="44" spans="1:5" ht="16.5" customHeight="1">
      <c r="A44" s="7" t="s">
        <v>27</v>
      </c>
      <c r="B44" s="19" t="s">
        <v>66</v>
      </c>
      <c r="C44" s="20">
        <v>22024300</v>
      </c>
      <c r="D44" s="20">
        <v>3709000</v>
      </c>
      <c r="E44" s="20">
        <v>3709000</v>
      </c>
    </row>
    <row r="45" spans="1:5" ht="16.5" customHeight="1">
      <c r="A45" s="36" t="s">
        <v>89</v>
      </c>
      <c r="B45" s="5" t="s">
        <v>90</v>
      </c>
      <c r="C45" s="38">
        <f>C46+C48</f>
        <v>114443352.1</v>
      </c>
      <c r="D45" s="38">
        <f>D46+D48</f>
        <v>0</v>
      </c>
      <c r="E45" s="38">
        <f>E46+E48</f>
        <v>0</v>
      </c>
    </row>
    <row r="46" spans="1:5" ht="76.5" customHeight="1">
      <c r="A46" s="36" t="s">
        <v>101</v>
      </c>
      <c r="B46" s="5" t="s">
        <v>99</v>
      </c>
      <c r="C46" s="38">
        <f>C47</f>
        <v>55000000</v>
      </c>
      <c r="D46" s="38">
        <f>D47</f>
        <v>0</v>
      </c>
      <c r="E46" s="38">
        <f>E47</f>
        <v>0</v>
      </c>
    </row>
    <row r="47" spans="1:5" ht="80.25" customHeight="1">
      <c r="A47" s="32" t="s">
        <v>102</v>
      </c>
      <c r="B47" s="39" t="s">
        <v>100</v>
      </c>
      <c r="C47" s="40">
        <v>55000000</v>
      </c>
      <c r="D47" s="40">
        <v>0</v>
      </c>
      <c r="E47" s="40">
        <v>0</v>
      </c>
    </row>
    <row r="48" spans="1:5" ht="32.25" customHeight="1">
      <c r="A48" s="36" t="s">
        <v>120</v>
      </c>
      <c r="B48" s="5" t="s">
        <v>121</v>
      </c>
      <c r="C48" s="38">
        <f>C49</f>
        <v>59443352.1</v>
      </c>
      <c r="D48" s="38">
        <f>D49</f>
        <v>0</v>
      </c>
      <c r="E48" s="38">
        <f>E49</f>
        <v>0</v>
      </c>
    </row>
    <row r="49" spans="1:5" ht="35.25" customHeight="1">
      <c r="A49" s="37" t="s">
        <v>122</v>
      </c>
      <c r="B49" s="39" t="s">
        <v>123</v>
      </c>
      <c r="C49" s="40">
        <v>59443352.1</v>
      </c>
      <c r="D49" s="40">
        <v>0</v>
      </c>
      <c r="E49" s="40">
        <v>0</v>
      </c>
    </row>
    <row r="50" spans="1:5" ht="75" customHeight="1">
      <c r="A50" s="36" t="s">
        <v>124</v>
      </c>
      <c r="B50" s="5" t="s">
        <v>131</v>
      </c>
      <c r="C50" s="38">
        <f>C51</f>
        <v>9278.45</v>
      </c>
      <c r="D50" s="38">
        <v>0</v>
      </c>
      <c r="E50" s="38">
        <v>0</v>
      </c>
    </row>
    <row r="51" spans="1:5" ht="103.5" customHeight="1">
      <c r="A51" s="36" t="s">
        <v>125</v>
      </c>
      <c r="B51" s="5" t="s">
        <v>133</v>
      </c>
      <c r="C51" s="38">
        <f>C52</f>
        <v>9278.45</v>
      </c>
      <c r="D51" s="38">
        <v>0</v>
      </c>
      <c r="E51" s="38">
        <v>0</v>
      </c>
    </row>
    <row r="52" spans="1:5" ht="90.75" customHeight="1">
      <c r="A52" s="36" t="s">
        <v>126</v>
      </c>
      <c r="B52" s="5" t="s">
        <v>134</v>
      </c>
      <c r="C52" s="38">
        <f>C53</f>
        <v>9278.45</v>
      </c>
      <c r="D52" s="38">
        <v>0</v>
      </c>
      <c r="E52" s="38">
        <v>0</v>
      </c>
    </row>
    <row r="53" spans="1:5" ht="63.75" customHeight="1">
      <c r="A53" s="37" t="s">
        <v>127</v>
      </c>
      <c r="B53" s="39" t="s">
        <v>132</v>
      </c>
      <c r="C53" s="40">
        <v>9278.45</v>
      </c>
      <c r="D53" s="40">
        <v>0</v>
      </c>
      <c r="E53" s="40">
        <v>0</v>
      </c>
    </row>
    <row r="54" spans="1:5" ht="61.5" customHeight="1">
      <c r="A54" s="36" t="s">
        <v>128</v>
      </c>
      <c r="B54" s="5" t="s">
        <v>135</v>
      </c>
      <c r="C54" s="17">
        <f>C55</f>
        <v>-7811384.44</v>
      </c>
      <c r="D54" s="38">
        <v>0</v>
      </c>
      <c r="E54" s="38">
        <v>0</v>
      </c>
    </row>
    <row r="55" spans="1:5" ht="59.25" customHeight="1">
      <c r="A55" s="36" t="s">
        <v>129</v>
      </c>
      <c r="B55" s="5" t="s">
        <v>136</v>
      </c>
      <c r="C55" s="17">
        <f>C56</f>
        <v>-7811384.44</v>
      </c>
      <c r="D55" s="38">
        <v>0</v>
      </c>
      <c r="E55" s="38">
        <v>0</v>
      </c>
    </row>
    <row r="56" spans="1:5" ht="60" customHeight="1">
      <c r="A56" s="37" t="s">
        <v>130</v>
      </c>
      <c r="B56" s="39" t="s">
        <v>137</v>
      </c>
      <c r="C56" s="43">
        <v>-7811384.44</v>
      </c>
      <c r="D56" s="40">
        <v>0</v>
      </c>
      <c r="E56" s="40">
        <v>0</v>
      </c>
    </row>
    <row r="57" spans="1:5" ht="14.25" customHeight="1">
      <c r="A57" s="6" t="s">
        <v>16</v>
      </c>
      <c r="B57" s="22"/>
      <c r="C57" s="23">
        <f>C58+C64+C71</f>
        <v>2017980</v>
      </c>
      <c r="D57" s="23">
        <f>D58+D64+D71</f>
        <v>1922970</v>
      </c>
      <c r="E57" s="23">
        <f>E58+E64+E71</f>
        <v>1837960</v>
      </c>
    </row>
    <row r="58" spans="1:5" ht="45.75" customHeight="1">
      <c r="A58" s="6" t="s">
        <v>35</v>
      </c>
      <c r="B58" s="3" t="s">
        <v>105</v>
      </c>
      <c r="C58" s="23">
        <f>C59</f>
        <v>1643000</v>
      </c>
      <c r="D58" s="23">
        <f>D59</f>
        <v>1573000</v>
      </c>
      <c r="E58" s="23">
        <f>E59</f>
        <v>1508000</v>
      </c>
    </row>
    <row r="59" spans="1:5" ht="102" customHeight="1">
      <c r="A59" s="6" t="s">
        <v>11</v>
      </c>
      <c r="B59" s="3" t="s">
        <v>106</v>
      </c>
      <c r="C59" s="23">
        <f>C60+C62</f>
        <v>1643000</v>
      </c>
      <c r="D59" s="23">
        <f>D60+D62</f>
        <v>1573000</v>
      </c>
      <c r="E59" s="23">
        <f>E60+E62</f>
        <v>1508000</v>
      </c>
    </row>
    <row r="60" spans="1:5" ht="90" customHeight="1">
      <c r="A60" s="6" t="s">
        <v>12</v>
      </c>
      <c r="B60" s="3" t="s">
        <v>103</v>
      </c>
      <c r="C60" s="23">
        <f>C61</f>
        <v>218000</v>
      </c>
      <c r="D60" s="23">
        <f>D61</f>
        <v>218000</v>
      </c>
      <c r="E60" s="23">
        <f>E61</f>
        <v>218000</v>
      </c>
    </row>
    <row r="61" spans="1:5" ht="78" customHeight="1">
      <c r="A61" s="7" t="s">
        <v>23</v>
      </c>
      <c r="B61" s="19" t="s">
        <v>104</v>
      </c>
      <c r="C61" s="20">
        <v>218000</v>
      </c>
      <c r="D61" s="20">
        <v>218000</v>
      </c>
      <c r="E61" s="20">
        <v>218000</v>
      </c>
    </row>
    <row r="62" spans="1:5" ht="76.5" customHeight="1">
      <c r="A62" s="6" t="s">
        <v>5</v>
      </c>
      <c r="B62" s="3" t="s">
        <v>57</v>
      </c>
      <c r="C62" s="23">
        <f>C63</f>
        <v>1425000</v>
      </c>
      <c r="D62" s="23">
        <f>D63</f>
        <v>1355000</v>
      </c>
      <c r="E62" s="23">
        <f>E63</f>
        <v>1290000</v>
      </c>
    </row>
    <row r="63" spans="1:5" ht="92.25" customHeight="1">
      <c r="A63" s="7" t="s">
        <v>22</v>
      </c>
      <c r="B63" s="19" t="s">
        <v>58</v>
      </c>
      <c r="C63" s="20">
        <v>1425000</v>
      </c>
      <c r="D63" s="20">
        <v>1355000</v>
      </c>
      <c r="E63" s="20">
        <v>1290000</v>
      </c>
    </row>
    <row r="64" spans="1:5" ht="33" customHeight="1">
      <c r="A64" s="6" t="s">
        <v>36</v>
      </c>
      <c r="B64" s="3" t="s">
        <v>59</v>
      </c>
      <c r="C64" s="23">
        <f>C65+C68</f>
        <v>325000</v>
      </c>
      <c r="D64" s="23">
        <f>D65+D68</f>
        <v>300000</v>
      </c>
      <c r="E64" s="23">
        <f>E65+E68</f>
        <v>280000</v>
      </c>
    </row>
    <row r="65" spans="1:5" ht="45" customHeight="1">
      <c r="A65" s="6" t="s">
        <v>24</v>
      </c>
      <c r="B65" s="3" t="s">
        <v>60</v>
      </c>
      <c r="C65" s="23">
        <f aca="true" t="shared" si="2" ref="C65:D69">C66</f>
        <v>220000</v>
      </c>
      <c r="D65" s="23">
        <f t="shared" si="2"/>
        <v>202500</v>
      </c>
      <c r="E65" s="23">
        <f>E66</f>
        <v>190000</v>
      </c>
    </row>
    <row r="66" spans="1:5" ht="45.75" customHeight="1">
      <c r="A66" s="6" t="s">
        <v>25</v>
      </c>
      <c r="B66" s="3" t="s">
        <v>61</v>
      </c>
      <c r="C66" s="23">
        <f t="shared" si="2"/>
        <v>220000</v>
      </c>
      <c r="D66" s="23">
        <f t="shared" si="2"/>
        <v>202500</v>
      </c>
      <c r="E66" s="23">
        <f>E67</f>
        <v>190000</v>
      </c>
    </row>
    <row r="67" spans="1:5" ht="66.75" customHeight="1">
      <c r="A67" s="7" t="s">
        <v>26</v>
      </c>
      <c r="B67" s="19" t="s">
        <v>62</v>
      </c>
      <c r="C67" s="20">
        <v>220000</v>
      </c>
      <c r="D67" s="20">
        <v>202500</v>
      </c>
      <c r="E67" s="20">
        <v>190000</v>
      </c>
    </row>
    <row r="68" spans="1:5" ht="79.5" customHeight="1">
      <c r="A68" s="36" t="s">
        <v>86</v>
      </c>
      <c r="B68" s="3" t="s">
        <v>83</v>
      </c>
      <c r="C68" s="23">
        <f t="shared" si="2"/>
        <v>105000</v>
      </c>
      <c r="D68" s="23">
        <f t="shared" si="2"/>
        <v>97500</v>
      </c>
      <c r="E68" s="23">
        <f>E69</f>
        <v>90000</v>
      </c>
    </row>
    <row r="69" spans="1:5" ht="81.75" customHeight="1">
      <c r="A69" s="36" t="s">
        <v>87</v>
      </c>
      <c r="B69" s="3" t="s">
        <v>84</v>
      </c>
      <c r="C69" s="23">
        <f t="shared" si="2"/>
        <v>105000</v>
      </c>
      <c r="D69" s="23">
        <f t="shared" si="2"/>
        <v>97500</v>
      </c>
      <c r="E69" s="23">
        <f>E70</f>
        <v>90000</v>
      </c>
    </row>
    <row r="70" spans="1:5" ht="93.75" customHeight="1">
      <c r="A70" s="37" t="s">
        <v>88</v>
      </c>
      <c r="B70" s="19" t="s">
        <v>85</v>
      </c>
      <c r="C70" s="20">
        <v>105000</v>
      </c>
      <c r="D70" s="20">
        <v>97500</v>
      </c>
      <c r="E70" s="20">
        <v>90000</v>
      </c>
    </row>
    <row r="71" spans="1:5" ht="21.75" customHeight="1">
      <c r="A71" s="36" t="s">
        <v>91</v>
      </c>
      <c r="B71" s="5" t="s">
        <v>94</v>
      </c>
      <c r="C71" s="38">
        <f aca="true" t="shared" si="3" ref="C71:E72">C72</f>
        <v>49980</v>
      </c>
      <c r="D71" s="38">
        <f t="shared" si="3"/>
        <v>49970</v>
      </c>
      <c r="E71" s="38">
        <f t="shared" si="3"/>
        <v>49960</v>
      </c>
    </row>
    <row r="72" spans="1:5" ht="21" customHeight="1">
      <c r="A72" s="36" t="s">
        <v>92</v>
      </c>
      <c r="B72" s="5" t="s">
        <v>95</v>
      </c>
      <c r="C72" s="38">
        <f t="shared" si="3"/>
        <v>49980</v>
      </c>
      <c r="D72" s="38">
        <f t="shared" si="3"/>
        <v>49970</v>
      </c>
      <c r="E72" s="38">
        <f t="shared" si="3"/>
        <v>49960</v>
      </c>
    </row>
    <row r="73" spans="1:5" ht="39" customHeight="1">
      <c r="A73" s="37" t="s">
        <v>93</v>
      </c>
      <c r="B73" s="39" t="s">
        <v>96</v>
      </c>
      <c r="C73" s="40">
        <v>49980</v>
      </c>
      <c r="D73" s="40">
        <v>49970</v>
      </c>
      <c r="E73" s="40">
        <v>49960</v>
      </c>
    </row>
    <row r="74" spans="1:5" ht="20.25" customHeight="1">
      <c r="A74" s="16" t="s">
        <v>10</v>
      </c>
      <c r="B74" s="3"/>
      <c r="C74" s="17">
        <f>C8+C32+C50+C54</f>
        <v>179791148.2</v>
      </c>
      <c r="D74" s="17">
        <f>D8+D32</f>
        <v>42883800</v>
      </c>
      <c r="E74" s="17">
        <f>E8+E32</f>
        <v>43828200</v>
      </c>
    </row>
    <row r="75" ht="24" customHeight="1"/>
    <row r="76" spans="1:4" ht="16.5" customHeight="1">
      <c r="A76" s="27"/>
      <c r="B76" s="28"/>
      <c r="C76" s="28"/>
      <c r="D76" s="28"/>
    </row>
    <row r="77" ht="18" customHeight="1"/>
    <row r="78" ht="21" customHeight="1"/>
  </sheetData>
  <sheetProtection/>
  <protectedRanges>
    <protectedRange sqref="A40:A41" name="Диапазон4_22"/>
    <protectedRange sqref="B40:B41" name="Диапазон4_37"/>
  </protectedRanges>
  <mergeCells count="7">
    <mergeCell ref="A5:A6"/>
    <mergeCell ref="A3:E3"/>
    <mergeCell ref="B5:B6"/>
    <mergeCell ref="A2:E2"/>
    <mergeCell ref="E5:E6"/>
    <mergeCell ref="C5:C6"/>
    <mergeCell ref="D5:D6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2022-09-30T11:36:07Z</cp:lastPrinted>
  <dcterms:created xsi:type="dcterms:W3CDTF">1996-10-08T23:32:33Z</dcterms:created>
  <dcterms:modified xsi:type="dcterms:W3CDTF">2022-10-06T05:28:21Z</dcterms:modified>
  <cp:category/>
  <cp:version/>
  <cp:contentType/>
  <cp:contentStatus/>
</cp:coreProperties>
</file>