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<sst xmlns="http://schemas.openxmlformats.org/spreadsheetml/2006/main" count="116" uniqueCount="115">
  <si>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</si>
  <si>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</si>
  <si>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</si>
  <si>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</si>
  <si>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</si>
  <si>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</si>
  <si>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</si>
  <si>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</si>
  <si>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</si>
  <si>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</si>
  <si>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</si>
  <si>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</si>
  <si>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</si>
  <si>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</si>
  <si>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</si>
  <si>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</si>
  <si>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</si>
  <si>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</si>
  <si>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</si>
  <si>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</si>
  <si>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</si>
  <si>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</si>
  <si>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</si>
  <si>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</si>
  <si>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</si>
  <si>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</si>
  <si>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</si>
  <si>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</si>
  <si>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</si>
  <si>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</si>
  <si>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</si>
  <si>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</si>
  <si>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</si>
  <si>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</si>
  <si>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</si>
  <si>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</si>
  <si>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</si>
  <si>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</si>
  <si>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</si>
  <si>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</si>
  <si>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</si>
  <si>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</si>
  <si>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</si>
  <si>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</si>
  <si>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</si>
  <si>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</si>
  <si>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</si>
  <si>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</si>
  <si>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</si>
  <si>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</si>
  <si>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</si>
  <si>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</si>
  <si>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</si>
  <si>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</si>
  <si>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</si>
  <si>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</si>
  <si>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</si>
  <si>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</si>
  <si>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</si>
  <si>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</si>
  <si>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</si>
  <si>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</si>
  <si>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</si>
  <si>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182 1 06 06043 13 0000 110</t>
  </si>
  <si>
    <t>892 2 02 00000 00 0000 150</t>
  </si>
  <si>
    <t>892 2 02 20000 00 0000 150</t>
  </si>
  <si>
    <t>892 2 02 29999 13 0000 150</t>
  </si>
  <si>
    <t>892 2 02 29999 00 0000 150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</si>
  <si>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</si>
  <si>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реализацию программ формирования современной городской среды
</t>
  </si>
  <si>
    <t>892 2 02 25555 00 0000 150</t>
  </si>
  <si>
    <t>892 2 02 25555 13 0000 150</t>
  </si>
  <si>
    <t xml:space="preserve">100 1 03 02231 01 0000 110 </t>
  </si>
  <si>
    <t xml:space="preserve">100 1 03 02241 01 0000 110 </t>
  </si>
  <si>
    <t xml:space="preserve">100 1 03 02251 01 0000 110 </t>
  </si>
  <si>
    <t xml:space="preserve">100 1 03 02261 01 0000 110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</si>
  <si>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</si>
  <si>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</si>
  <si>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</si>
  <si>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</si>
  <si>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</si>
  <si>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</si>
  <si>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934 1 14 06300 00 0000 430</t>
  </si>
  <si>
    <t>934 1 14 06310 00 0000 430</t>
  </si>
  <si>
    <t>934 1 14 06313 13 0000 430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</si>
  <si>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</si>
  <si>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</si>
  <si>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</si>
  <si>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</si>
  <si>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</si>
  <si>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</si>
  <si>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934 1 17 00000 00 0000 000</t>
  </si>
  <si>
    <t>934 1 17 05000 00 0000 180</t>
  </si>
  <si>
    <t>934 1 17 05050 13 0000 180</t>
  </si>
  <si>
    <t>2024 год</t>
  </si>
  <si>
    <t>934 1 11 05030 00 0000 120</t>
  </si>
  <si>
    <t>934 1 11 05035 13 0000 120</t>
  </si>
  <si>
    <t>934 1 11 00000 00 0000 000</t>
  </si>
  <si>
    <t>934 1 11 05000 00 0000 120</t>
  </si>
  <si>
    <t>182 1 01 02030 01 0000 110</t>
  </si>
  <si>
    <t>"31"марта  2023г.</t>
  </si>
  <si>
    <t>ПОСЕЛЕНИЯ НА 2023 ГОД И НА ПЛАНОВЫЙ ПЕРИОД 2024 И 2025 ГОДОВ</t>
  </si>
  <si>
    <t>2025 год</t>
  </si>
  <si>
    <t xml:space="preserve">Прочие межбюджетные трансферты, передаваемые бюджетам
</t>
  </si>
  <si>
    <t>892 2 02 49999 00 0000 150</t>
  </si>
  <si>
    <t xml:space="preserve">Прочие межбюджетные трансферты, передаваемые бюджетам городских поселений
</t>
  </si>
  <si>
    <t>892 2 02 49999 13 0000 150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</si>
  <si>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</si>
  <si>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поселений на строительство и реконструкцию (модернизацию) объектов питьевого водоснабжения</t>
  </si>
  <si>
    <t>892 2 02 25243 13 0000 150</t>
  </si>
  <si>
    <t>892 2 02 25243 00 0000 150</t>
  </si>
  <si>
    <t>892 2 02 25299 13 0000 150</t>
  </si>
  <si>
    <t>892 2 02 25299 00 0000 150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</si>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</sst>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" fontId="47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7.25" customHeight="1">
      <c r="A1" s="1"/>
      <c r="B1" s="41" t="s">
        <v>100</v>
      </c>
      <c r="C1" s="41"/>
      <c r="D1" s="41"/>
      <c r="E1" s="41"/>
    </row>
    <row r="2" spans="1:5" ht="13.5">
      <c r="A2" s="2"/>
      <c r="B2" s="2"/>
      <c r="C2" s="2"/>
      <c r="D2" s="2"/>
      <c r="E2" s="3"/>
    </row>
    <row r="3" spans="1:5" ht="15">
      <c r="A3" s="40" t="s">
        <v>38</v>
      </c>
      <c r="B3" s="40"/>
      <c r="C3" s="40"/>
      <c r="D3" s="40"/>
      <c r="E3" s="40"/>
    </row>
    <row r="4" spans="1:5" ht="15">
      <c r="A4" s="40" t="s">
        <v>101</v>
      </c>
      <c r="B4" s="40"/>
      <c r="C4" s="40"/>
      <c r="D4" s="40"/>
      <c r="E4" s="40"/>
    </row>
    <row r="5" spans="1:5" ht="13.5">
      <c r="A5" s="24"/>
      <c r="B5" s="24"/>
      <c r="C5" s="24"/>
      <c r="D5" s="24"/>
      <c r="E5" s="25" t="s">
        <v>14</v>
      </c>
    </row>
    <row r="6" spans="1:5" ht="15" customHeight="1">
      <c r="A6" s="38" t="s">
        <v>0</v>
      </c>
      <c r="B6" s="38" t="s">
        <v>37</v>
      </c>
      <c r="C6" s="38" t="s">
        <v>80</v>
      </c>
      <c r="D6" s="38" t="s">
        <v>94</v>
      </c>
      <c r="E6" s="38" t="s">
        <v>102</v>
      </c>
    </row>
    <row r="7" spans="1:9" ht="18" customHeight="1">
      <c r="A7" s="39"/>
      <c r="B7" s="39"/>
      <c r="C7" s="39"/>
      <c r="D7" s="39"/>
      <c r="E7" s="39"/>
      <c r="I7" s="13"/>
    </row>
    <row r="8" spans="1:5" ht="13.5">
      <c r="A8" s="5">
        <v>1</v>
      </c>
      <c r="B8" s="4">
        <v>2</v>
      </c>
      <c r="C8" s="4">
        <v>3</v>
      </c>
      <c r="D8" s="4">
        <v>4</v>
      </c>
      <c r="E8" s="6">
        <v>5</v>
      </c>
    </row>
    <row r="9" spans="1:5" ht="18" customHeight="1">
      <c r="A9" s="12" t="s">
        <v>6</v>
      </c>
      <c r="B9" s="4" t="s">
        <v>39</v>
      </c>
      <c r="C9" s="16">
        <f>C10+C46</f>
        <v>40318130</v>
      </c>
      <c r="D9" s="16">
        <f>D10+D46</f>
        <v>42346020</v>
      </c>
      <c r="E9" s="16">
        <f>E10+E46</f>
        <v>43900810</v>
      </c>
    </row>
    <row r="10" spans="1:5" ht="21" customHeight="1">
      <c r="A10" s="14" t="s">
        <v>15</v>
      </c>
      <c r="B10" s="4"/>
      <c r="C10" s="16">
        <f>C17+C11+C22+C25</f>
        <v>38043430</v>
      </c>
      <c r="D10" s="16">
        <f>D17+D11+D22+D25</f>
        <v>40478820</v>
      </c>
      <c r="E10" s="16">
        <f>E17+E11+E22+E25</f>
        <v>42099410</v>
      </c>
    </row>
    <row r="11" spans="1:5" ht="41.25">
      <c r="A11" s="10" t="s">
        <v>32</v>
      </c>
      <c r="B11" s="4" t="s">
        <v>40</v>
      </c>
      <c r="C11" s="22">
        <f>C12</f>
        <v>5283230</v>
      </c>
      <c r="D11" s="22">
        <f>D12</f>
        <v>5552920</v>
      </c>
      <c r="E11" s="22">
        <f>E12</f>
        <v>5980310</v>
      </c>
    </row>
    <row r="12" spans="1:5" ht="27">
      <c r="A12" s="10" t="s">
        <v>13</v>
      </c>
      <c r="B12" s="4" t="s">
        <v>41</v>
      </c>
      <c r="C12" s="22">
        <f>C13+C14+C15+C16</f>
        <v>5283230</v>
      </c>
      <c r="D12" s="22">
        <f>D13+D14+D15+D16</f>
        <v>5552920</v>
      </c>
      <c r="E12" s="22">
        <f>E13+E14+E15+E16</f>
        <v>5980310</v>
      </c>
    </row>
    <row r="13" spans="1:5" ht="110.25">
      <c r="A13" s="8" t="s">
        <v>76</v>
      </c>
      <c r="B13" s="18" t="s">
        <v>72</v>
      </c>
      <c r="C13" s="19">
        <v>2502400</v>
      </c>
      <c r="D13" s="19">
        <v>2649200</v>
      </c>
      <c r="E13" s="19">
        <v>2860110</v>
      </c>
    </row>
    <row r="14" spans="1:5" ht="123.75">
      <c r="A14" s="8" t="s">
        <v>77</v>
      </c>
      <c r="B14" s="18" t="s">
        <v>73</v>
      </c>
      <c r="C14" s="19">
        <v>17380</v>
      </c>
      <c r="D14" s="19">
        <v>18100</v>
      </c>
      <c r="E14" s="19">
        <v>19030</v>
      </c>
    </row>
    <row r="15" spans="1:5" ht="110.25">
      <c r="A15" s="8" t="s">
        <v>78</v>
      </c>
      <c r="B15" s="18" t="s">
        <v>74</v>
      </c>
      <c r="C15" s="19">
        <v>3093480</v>
      </c>
      <c r="D15" s="19">
        <v>3232570</v>
      </c>
      <c r="E15" s="19">
        <v>3453370</v>
      </c>
    </row>
    <row r="16" spans="1:5" ht="110.25">
      <c r="A16" s="8" t="s">
        <v>79</v>
      </c>
      <c r="B16" s="18" t="s">
        <v>75</v>
      </c>
      <c r="C16" s="19">
        <v>-330030</v>
      </c>
      <c r="D16" s="19">
        <v>-346950</v>
      </c>
      <c r="E16" s="19">
        <v>-352200</v>
      </c>
    </row>
    <row r="17" spans="1:5" ht="13.5">
      <c r="A17" s="14" t="s">
        <v>7</v>
      </c>
      <c r="B17" s="4" t="s">
        <v>42</v>
      </c>
      <c r="C17" s="16">
        <f>C18</f>
        <v>22374200</v>
      </c>
      <c r="D17" s="16">
        <f>D18</f>
        <v>23336400</v>
      </c>
      <c r="E17" s="16">
        <f>E18</f>
        <v>24476600</v>
      </c>
    </row>
    <row r="18" spans="1:5" ht="13.5">
      <c r="A18" s="7" t="s">
        <v>1</v>
      </c>
      <c r="B18" s="17" t="s">
        <v>43</v>
      </c>
      <c r="C18" s="16">
        <f>C19+C20+C21</f>
        <v>22374200</v>
      </c>
      <c r="D18" s="16">
        <f>D19+D20+D21</f>
        <v>23336400</v>
      </c>
      <c r="E18" s="16">
        <f>E19+E20+E21</f>
        <v>24476600</v>
      </c>
    </row>
    <row r="19" spans="1:5" ht="72">
      <c r="A19" s="8" t="s">
        <v>8</v>
      </c>
      <c r="B19" s="18" t="s">
        <v>44</v>
      </c>
      <c r="C19" s="26">
        <v>22294200</v>
      </c>
      <c r="D19" s="26">
        <v>23254400</v>
      </c>
      <c r="E19" s="26">
        <v>24392600</v>
      </c>
    </row>
    <row r="20" spans="1:5" ht="110.25">
      <c r="A20" s="8" t="s">
        <v>9</v>
      </c>
      <c r="B20" s="18" t="s">
        <v>45</v>
      </c>
      <c r="C20" s="26">
        <v>30000</v>
      </c>
      <c r="D20" s="26">
        <v>31000</v>
      </c>
      <c r="E20" s="26">
        <v>32000</v>
      </c>
    </row>
    <row r="21" spans="1:5" ht="41.25">
      <c r="A21" s="32" t="s">
        <v>81</v>
      </c>
      <c r="B21" s="18" t="s">
        <v>99</v>
      </c>
      <c r="C21" s="26">
        <v>50000</v>
      </c>
      <c r="D21" s="26">
        <v>51000</v>
      </c>
      <c r="E21" s="26">
        <v>52000</v>
      </c>
    </row>
    <row r="22" spans="1:5" ht="13.5">
      <c r="A22" s="10" t="s">
        <v>33</v>
      </c>
      <c r="B22" s="20" t="s">
        <v>46</v>
      </c>
      <c r="C22" s="22">
        <f aca="true" t="shared" si="0" ref="C22:E23">C23</f>
        <v>0</v>
      </c>
      <c r="D22" s="22">
        <f t="shared" si="0"/>
        <v>2500</v>
      </c>
      <c r="E22" s="22">
        <f t="shared" si="0"/>
        <v>2500</v>
      </c>
    </row>
    <row r="23" spans="1:5" ht="13.5">
      <c r="A23" s="7" t="s">
        <v>2</v>
      </c>
      <c r="B23" s="4" t="s">
        <v>47</v>
      </c>
      <c r="C23" s="22">
        <f t="shared" si="0"/>
        <v>0</v>
      </c>
      <c r="D23" s="22">
        <f t="shared" si="0"/>
        <v>2500</v>
      </c>
      <c r="E23" s="22">
        <f t="shared" si="0"/>
        <v>2500</v>
      </c>
    </row>
    <row r="24" spans="1:5" ht="13.5">
      <c r="A24" s="8" t="s">
        <v>2</v>
      </c>
      <c r="B24" s="18" t="s">
        <v>48</v>
      </c>
      <c r="C24" s="19">
        <v>0</v>
      </c>
      <c r="D24" s="19">
        <v>2500</v>
      </c>
      <c r="E24" s="19">
        <v>2500</v>
      </c>
    </row>
    <row r="25" spans="1:5" ht="13.5">
      <c r="A25" s="7" t="s">
        <v>34</v>
      </c>
      <c r="B25" s="4" t="s">
        <v>49</v>
      </c>
      <c r="C25" s="22">
        <f>C26+C28</f>
        <v>10386000</v>
      </c>
      <c r="D25" s="22">
        <f>D26+D28</f>
        <v>11587000</v>
      </c>
      <c r="E25" s="22">
        <f>E26+E28</f>
        <v>11640000</v>
      </c>
    </row>
    <row r="26" spans="1:5" ht="13.5">
      <c r="A26" s="7" t="s">
        <v>3</v>
      </c>
      <c r="B26" s="4" t="s">
        <v>50</v>
      </c>
      <c r="C26" s="22">
        <f>C27</f>
        <v>2614000</v>
      </c>
      <c r="D26" s="22">
        <f>D27</f>
        <v>2636000</v>
      </c>
      <c r="E26" s="22">
        <f>E27</f>
        <v>2657000</v>
      </c>
    </row>
    <row r="27" spans="1:5" ht="41.25">
      <c r="A27" s="8" t="s">
        <v>17</v>
      </c>
      <c r="B27" s="18" t="s">
        <v>51</v>
      </c>
      <c r="C27" s="19">
        <v>2614000</v>
      </c>
      <c r="D27" s="19">
        <v>2636000</v>
      </c>
      <c r="E27" s="19">
        <v>2657000</v>
      </c>
    </row>
    <row r="28" spans="1:5" ht="13.5">
      <c r="A28" s="7" t="s">
        <v>4</v>
      </c>
      <c r="B28" s="4" t="s">
        <v>52</v>
      </c>
      <c r="C28" s="22">
        <f>C29+C31</f>
        <v>7772000</v>
      </c>
      <c r="D28" s="22">
        <f>D29+D31</f>
        <v>8951000</v>
      </c>
      <c r="E28" s="22">
        <f>E29+E31</f>
        <v>8983000</v>
      </c>
    </row>
    <row r="29" spans="1:5" ht="13.5">
      <c r="A29" s="11" t="s">
        <v>18</v>
      </c>
      <c r="B29" s="4" t="s">
        <v>53</v>
      </c>
      <c r="C29" s="22">
        <f>C30</f>
        <v>3332600</v>
      </c>
      <c r="D29" s="22">
        <f>D30</f>
        <v>3838200</v>
      </c>
      <c r="E29" s="22">
        <f>E30</f>
        <v>3851900</v>
      </c>
    </row>
    <row r="30" spans="1:5" ht="27">
      <c r="A30" s="9" t="s">
        <v>19</v>
      </c>
      <c r="B30" s="21" t="s">
        <v>54</v>
      </c>
      <c r="C30" s="19">
        <v>3332600</v>
      </c>
      <c r="D30" s="19">
        <v>3838200</v>
      </c>
      <c r="E30" s="19">
        <v>3851900</v>
      </c>
    </row>
    <row r="31" spans="1:5" ht="13.5">
      <c r="A31" s="7" t="s">
        <v>20</v>
      </c>
      <c r="B31" s="23" t="s">
        <v>55</v>
      </c>
      <c r="C31" s="22">
        <f>C32</f>
        <v>4439400</v>
      </c>
      <c r="D31" s="22">
        <f>D32</f>
        <v>5112800</v>
      </c>
      <c r="E31" s="22">
        <f>E32</f>
        <v>5131100</v>
      </c>
    </row>
    <row r="32" spans="1:5" ht="41.25">
      <c r="A32" s="8" t="s">
        <v>21</v>
      </c>
      <c r="B32" s="21" t="s">
        <v>63</v>
      </c>
      <c r="C32" s="19">
        <v>4439400</v>
      </c>
      <c r="D32" s="19">
        <v>5112800</v>
      </c>
      <c r="E32" s="19">
        <v>5131100</v>
      </c>
    </row>
    <row r="33" spans="1:5" ht="13.5">
      <c r="A33" s="7" t="s">
        <v>28</v>
      </c>
      <c r="B33" s="4" t="s">
        <v>56</v>
      </c>
      <c r="C33" s="22">
        <f aca="true" t="shared" si="1" ref="C33:E34">C34</f>
        <v>227376735.43</v>
      </c>
      <c r="D33" s="22">
        <f t="shared" si="1"/>
        <v>79666610</v>
      </c>
      <c r="E33" s="22">
        <f t="shared" si="1"/>
        <v>3743000</v>
      </c>
    </row>
    <row r="34" spans="1:5" ht="41.25">
      <c r="A34" s="7" t="s">
        <v>29</v>
      </c>
      <c r="B34" s="4" t="s">
        <v>64</v>
      </c>
      <c r="C34" s="22">
        <f t="shared" si="1"/>
        <v>227376735.43</v>
      </c>
      <c r="D34" s="22">
        <f t="shared" si="1"/>
        <v>79666610</v>
      </c>
      <c r="E34" s="22">
        <f t="shared" si="1"/>
        <v>3743000</v>
      </c>
    </row>
    <row r="35" spans="1:5" ht="27">
      <c r="A35" s="7" t="s">
        <v>30</v>
      </c>
      <c r="B35" s="4" t="s">
        <v>65</v>
      </c>
      <c r="C35" s="22">
        <f>C40+C42+C36+C38+C44</f>
        <v>227376735.43</v>
      </c>
      <c r="D35" s="22">
        <f>D40+D42+D36+D38+D44</f>
        <v>79666610</v>
      </c>
      <c r="E35" s="22">
        <f>E40+E42+E36+E38+E44</f>
        <v>3743000</v>
      </c>
    </row>
    <row r="36" spans="1:5" ht="27">
      <c r="A36" s="7" t="s">
        <v>107</v>
      </c>
      <c r="B36" s="4" t="s">
        <v>110</v>
      </c>
      <c r="C36" s="22">
        <f>C37</f>
        <v>200285370</v>
      </c>
      <c r="D36" s="22">
        <f>D37</f>
        <v>75923610</v>
      </c>
      <c r="E36" s="22">
        <f>E37</f>
        <v>0</v>
      </c>
    </row>
    <row r="37" spans="1:5" ht="41.25">
      <c r="A37" s="29" t="s">
        <v>108</v>
      </c>
      <c r="B37" s="18" t="s">
        <v>109</v>
      </c>
      <c r="C37" s="19">
        <v>200285370</v>
      </c>
      <c r="D37" s="19">
        <v>75923610</v>
      </c>
      <c r="E37" s="19">
        <v>0</v>
      </c>
    </row>
    <row r="38" spans="1:5" ht="69">
      <c r="A38" s="7" t="s">
        <v>113</v>
      </c>
      <c r="B38" s="4" t="s">
        <v>112</v>
      </c>
      <c r="C38" s="22">
        <f>C39</f>
        <v>1590253.43</v>
      </c>
      <c r="D38" s="22">
        <f>D39</f>
        <v>0</v>
      </c>
      <c r="E38" s="22">
        <f>E39</f>
        <v>0</v>
      </c>
    </row>
    <row r="39" spans="1:5" ht="69">
      <c r="A39" s="29" t="s">
        <v>114</v>
      </c>
      <c r="B39" s="18" t="s">
        <v>111</v>
      </c>
      <c r="C39" s="19">
        <v>1590253.43</v>
      </c>
      <c r="D39" s="19">
        <v>0</v>
      </c>
      <c r="E39" s="19">
        <v>0</v>
      </c>
    </row>
    <row r="40" spans="1:5" ht="27">
      <c r="A40" s="31" t="s">
        <v>68</v>
      </c>
      <c r="B40" s="27" t="s">
        <v>70</v>
      </c>
      <c r="C40" s="28">
        <f>C41</f>
        <v>2443612</v>
      </c>
      <c r="D40" s="28">
        <f>D41</f>
        <v>0</v>
      </c>
      <c r="E40" s="28">
        <f>E41</f>
        <v>0</v>
      </c>
    </row>
    <row r="41" spans="1:5" ht="41.25">
      <c r="A41" s="29" t="s">
        <v>69</v>
      </c>
      <c r="B41" s="30" t="s">
        <v>71</v>
      </c>
      <c r="C41" s="26">
        <v>2443612</v>
      </c>
      <c r="D41" s="26">
        <v>0</v>
      </c>
      <c r="E41" s="26">
        <v>0</v>
      </c>
    </row>
    <row r="42" spans="1:5" ht="13.5">
      <c r="A42" s="7" t="s">
        <v>31</v>
      </c>
      <c r="B42" s="4" t="s">
        <v>67</v>
      </c>
      <c r="C42" s="22">
        <f>C43</f>
        <v>22327500</v>
      </c>
      <c r="D42" s="22">
        <f>D43</f>
        <v>3743000</v>
      </c>
      <c r="E42" s="22">
        <f>E43</f>
        <v>3743000</v>
      </c>
    </row>
    <row r="43" spans="1:5" ht="13.5">
      <c r="A43" s="8" t="s">
        <v>27</v>
      </c>
      <c r="B43" s="18" t="s">
        <v>66</v>
      </c>
      <c r="C43" s="19">
        <v>22327500</v>
      </c>
      <c r="D43" s="19">
        <v>3743000</v>
      </c>
      <c r="E43" s="19">
        <v>3743000</v>
      </c>
    </row>
    <row r="44" spans="1:5" ht="30" customHeight="1">
      <c r="A44" s="33" t="s">
        <v>103</v>
      </c>
      <c r="B44" s="6" t="s">
        <v>104</v>
      </c>
      <c r="C44" s="35">
        <f>C45</f>
        <v>730000</v>
      </c>
      <c r="D44" s="35">
        <f>D45</f>
        <v>0</v>
      </c>
      <c r="E44" s="35">
        <f>E45</f>
        <v>0</v>
      </c>
    </row>
    <row r="45" spans="1:5" ht="31.5" customHeight="1">
      <c r="A45" s="34" t="s">
        <v>105</v>
      </c>
      <c r="B45" s="36" t="s">
        <v>106</v>
      </c>
      <c r="C45" s="37">
        <v>730000</v>
      </c>
      <c r="D45" s="37">
        <v>0</v>
      </c>
      <c r="E45" s="37">
        <v>0</v>
      </c>
    </row>
    <row r="46" spans="1:5" ht="13.5">
      <c r="A46" s="7" t="s">
        <v>16</v>
      </c>
      <c r="B46" s="21"/>
      <c r="C46" s="22">
        <f>C47+C53+C60</f>
        <v>2274700</v>
      </c>
      <c r="D46" s="22">
        <f>D47+D53+D60</f>
        <v>1867200</v>
      </c>
      <c r="E46" s="22">
        <f>E47+E53+E60</f>
        <v>1801400</v>
      </c>
    </row>
    <row r="47" spans="1:5" ht="41.25">
      <c r="A47" s="7" t="s">
        <v>35</v>
      </c>
      <c r="B47" s="4" t="s">
        <v>97</v>
      </c>
      <c r="C47" s="22">
        <f>C48</f>
        <v>1643000</v>
      </c>
      <c r="D47" s="22">
        <f>D48</f>
        <v>1592200</v>
      </c>
      <c r="E47" s="22">
        <f>E48</f>
        <v>1530400</v>
      </c>
    </row>
    <row r="48" spans="1:5" ht="82.5">
      <c r="A48" s="7" t="s">
        <v>11</v>
      </c>
      <c r="B48" s="4" t="s">
        <v>98</v>
      </c>
      <c r="C48" s="22">
        <f>C49+C51</f>
        <v>1643000</v>
      </c>
      <c r="D48" s="22">
        <f>D49+D51</f>
        <v>1592200</v>
      </c>
      <c r="E48" s="22">
        <f>E49+E51</f>
        <v>1530400</v>
      </c>
    </row>
    <row r="49" spans="1:5" ht="82.5">
      <c r="A49" s="7" t="s">
        <v>12</v>
      </c>
      <c r="B49" s="4" t="s">
        <v>95</v>
      </c>
      <c r="C49" s="22">
        <f>C50</f>
        <v>218000</v>
      </c>
      <c r="D49" s="22">
        <f>D50</f>
        <v>218000</v>
      </c>
      <c r="E49" s="22">
        <f>E50</f>
        <v>218000</v>
      </c>
    </row>
    <row r="50" spans="1:5" ht="69">
      <c r="A50" s="8" t="s">
        <v>23</v>
      </c>
      <c r="B50" s="18" t="s">
        <v>96</v>
      </c>
      <c r="C50" s="19">
        <v>218000</v>
      </c>
      <c r="D50" s="19">
        <v>218000</v>
      </c>
      <c r="E50" s="19">
        <v>218000</v>
      </c>
    </row>
    <row r="51" spans="1:5" ht="69">
      <c r="A51" s="7" t="s">
        <v>5</v>
      </c>
      <c r="B51" s="4" t="s">
        <v>57</v>
      </c>
      <c r="C51" s="22">
        <f>C52</f>
        <v>1425000</v>
      </c>
      <c r="D51" s="22">
        <f>D52</f>
        <v>1374200</v>
      </c>
      <c r="E51" s="22">
        <f>E52</f>
        <v>1312400</v>
      </c>
    </row>
    <row r="52" spans="1:5" ht="82.5">
      <c r="A52" s="8" t="s">
        <v>22</v>
      </c>
      <c r="B52" s="18" t="s">
        <v>58</v>
      </c>
      <c r="C52" s="19">
        <v>1425000</v>
      </c>
      <c r="D52" s="19">
        <v>1374200</v>
      </c>
      <c r="E52" s="19">
        <v>1312400</v>
      </c>
    </row>
    <row r="53" spans="1:5" ht="27">
      <c r="A53" s="7" t="s">
        <v>36</v>
      </c>
      <c r="B53" s="4" t="s">
        <v>59</v>
      </c>
      <c r="C53" s="22">
        <f>C54+C57</f>
        <v>285000</v>
      </c>
      <c r="D53" s="22">
        <f>D54+D57</f>
        <v>275000</v>
      </c>
      <c r="E53" s="22">
        <f>E54+E57</f>
        <v>271000</v>
      </c>
    </row>
    <row r="54" spans="1:5" ht="27">
      <c r="A54" s="7" t="s">
        <v>24</v>
      </c>
      <c r="B54" s="4" t="s">
        <v>60</v>
      </c>
      <c r="C54" s="22">
        <f aca="true" t="shared" si="2" ref="C54:D58">C55</f>
        <v>210000</v>
      </c>
      <c r="D54" s="22">
        <f t="shared" si="2"/>
        <v>200000</v>
      </c>
      <c r="E54" s="22">
        <f>E55</f>
        <v>200000</v>
      </c>
    </row>
    <row r="55" spans="1:5" ht="41.25">
      <c r="A55" s="7" t="s">
        <v>25</v>
      </c>
      <c r="B55" s="4" t="s">
        <v>61</v>
      </c>
      <c r="C55" s="22">
        <f t="shared" si="2"/>
        <v>210000</v>
      </c>
      <c r="D55" s="22">
        <f t="shared" si="2"/>
        <v>200000</v>
      </c>
      <c r="E55" s="22">
        <f>E56</f>
        <v>200000</v>
      </c>
    </row>
    <row r="56" spans="1:5" ht="41.25">
      <c r="A56" s="8" t="s">
        <v>26</v>
      </c>
      <c r="B56" s="18" t="s">
        <v>62</v>
      </c>
      <c r="C56" s="19">
        <v>210000</v>
      </c>
      <c r="D56" s="19">
        <v>200000</v>
      </c>
      <c r="E56" s="19">
        <v>200000</v>
      </c>
    </row>
    <row r="57" spans="1:5" ht="69">
      <c r="A57" s="33" t="s">
        <v>85</v>
      </c>
      <c r="B57" s="4" t="s">
        <v>82</v>
      </c>
      <c r="C57" s="22">
        <f t="shared" si="2"/>
        <v>75000</v>
      </c>
      <c r="D57" s="22">
        <f t="shared" si="2"/>
        <v>75000</v>
      </c>
      <c r="E57" s="22">
        <f>E58</f>
        <v>71000</v>
      </c>
    </row>
    <row r="58" spans="1:5" ht="69">
      <c r="A58" s="33" t="s">
        <v>86</v>
      </c>
      <c r="B58" s="4" t="s">
        <v>83</v>
      </c>
      <c r="C58" s="22">
        <f t="shared" si="2"/>
        <v>75000</v>
      </c>
      <c r="D58" s="22">
        <f t="shared" si="2"/>
        <v>75000</v>
      </c>
      <c r="E58" s="22">
        <f>E59</f>
        <v>71000</v>
      </c>
    </row>
    <row r="59" spans="1:5" ht="82.5">
      <c r="A59" s="34" t="s">
        <v>87</v>
      </c>
      <c r="B59" s="18" t="s">
        <v>84</v>
      </c>
      <c r="C59" s="19">
        <v>75000</v>
      </c>
      <c r="D59" s="19">
        <v>75000</v>
      </c>
      <c r="E59" s="19">
        <v>71000</v>
      </c>
    </row>
    <row r="60" spans="1:5" ht="13.5">
      <c r="A60" s="33" t="s">
        <v>88</v>
      </c>
      <c r="B60" s="6" t="s">
        <v>91</v>
      </c>
      <c r="C60" s="35">
        <f aca="true" t="shared" si="3" ref="C60:E61">C61</f>
        <v>346700</v>
      </c>
      <c r="D60" s="35">
        <f t="shared" si="3"/>
        <v>0</v>
      </c>
      <c r="E60" s="35">
        <f t="shared" si="3"/>
        <v>0</v>
      </c>
    </row>
    <row r="61" spans="1:5" ht="13.5">
      <c r="A61" s="33" t="s">
        <v>89</v>
      </c>
      <c r="B61" s="6" t="s">
        <v>92</v>
      </c>
      <c r="C61" s="35">
        <f t="shared" si="3"/>
        <v>346700</v>
      </c>
      <c r="D61" s="35">
        <f t="shared" si="3"/>
        <v>0</v>
      </c>
      <c r="E61" s="35">
        <f t="shared" si="3"/>
        <v>0</v>
      </c>
    </row>
    <row r="62" spans="1:5" ht="27">
      <c r="A62" s="34" t="s">
        <v>90</v>
      </c>
      <c r="B62" s="36" t="s">
        <v>93</v>
      </c>
      <c r="C62" s="37">
        <v>346700</v>
      </c>
      <c r="D62" s="37">
        <v>0</v>
      </c>
      <c r="E62" s="37">
        <v>0</v>
      </c>
    </row>
    <row r="63" spans="1:5" ht="13.5">
      <c r="A63" s="15" t="s">
        <v>10</v>
      </c>
      <c r="B63" s="4"/>
      <c r="C63" s="16">
        <f>C9+C33</f>
        <v>267694865.43</v>
      </c>
      <c r="D63" s="16">
        <f>D9+D33</f>
        <v>122012630</v>
      </c>
      <c r="E63" s="16">
        <f>E9+E33</f>
        <v>47643810</v>
      </c>
    </row>
  </sheetData>
  <sheetProtection/>
  <protectedRanges>
    <protectedRange sqref="A40:A41" name="Диапазон4_22_1"/>
    <protectedRange sqref="B40:B41" name="Диапазон4_37_1"/>
  </protectedRanges>
  <mergeCells count="8">
    <mergeCell ref="E6:E7"/>
    <mergeCell ref="B1:E1"/>
    <mergeCell ref="C6:C7"/>
    <mergeCell ref="D6:D7"/>
    <mergeCell ref="A6:A7"/>
    <mergeCell ref="A4:E4"/>
    <mergeCell ref="B6:B7"/>
    <mergeCell ref="A3:E3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2022-04-05T13:06:28Z</cp:lastPrinted>
  <dcterms:created xsi:type="dcterms:W3CDTF">1996-10-08T23:32:33Z</dcterms:created>
  <dcterms:modified xsi:type="dcterms:W3CDTF">2023-04-03T06:54:23Z</dcterms:modified>
  <cp:category/>
  <cp:version/>
  <cp:contentType/>
  <cp:contentStatus/>
</cp:coreProperties>
</file>